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190" windowHeight="12165"/>
  </bookViews>
  <sheets>
    <sheet name="收入支出决算总表" sheetId="11" r:id="rId1"/>
    <sheet name="收入决算表" sheetId="1" r:id="rId2"/>
    <sheet name="支出决算表" sheetId="4" r:id="rId3"/>
    <sheet name="财政拨款收入支出决算总表" sheetId="2" r:id="rId4"/>
    <sheet name="一般公共预算财政拨款支出决算明细表" sheetId="10" r:id="rId5"/>
    <sheet name="一般公共预算财政拨款基本支出决算明细表" sheetId="5" r:id="rId6"/>
    <sheet name="一般公共预算“三公”经费支出决算表" sheetId="6" r:id="rId7"/>
    <sheet name="政府性基金预算财政拨款收入支出决算表" sheetId="8" r:id="rId8"/>
    <sheet name="Sheet9" sheetId="9" r:id="rId9"/>
    <sheet name="Sheet3" sheetId="3" r:id="rId10"/>
  </sheets>
  <definedNames>
    <definedName name="_xlnm._FilterDatabase" localSheetId="8" hidden="1">Sheet9!$A$1:$A$95</definedName>
    <definedName name="_xlnm.Print_Titles" localSheetId="3">财政拨款收入支出决算总表!#REF!</definedName>
    <definedName name="_xlnm._FilterDatabase" localSheetId="5" hidden="1">一般公共预算财政拨款基本支出决算明细表!$A$1:$I$34</definedName>
  </definedNames>
  <calcPr calcId="144525"/>
</workbook>
</file>

<file path=xl/sharedStrings.xml><?xml version="1.0" encoding="utf-8"?>
<sst xmlns="http://schemas.openxmlformats.org/spreadsheetml/2006/main" count="736" uniqueCount="319">
  <si>
    <t>收入支出决算总表</t>
  </si>
  <si>
    <t>附件1</t>
  </si>
  <si>
    <t>编制单位：邵阳县经济责任审计中心</t>
  </si>
  <si>
    <t>2019年度</t>
  </si>
  <si>
    <t>金额单位：元</t>
  </si>
  <si>
    <t>收入</t>
  </si>
  <si>
    <t>支出</t>
  </si>
  <si>
    <t>项目</t>
  </si>
  <si>
    <t>行次</t>
  </si>
  <si>
    <t>年初预算数</t>
  </si>
  <si>
    <t>调整预算数</t>
  </si>
  <si>
    <t>决算数</t>
  </si>
  <si>
    <t>项目(按功能分类)</t>
  </si>
  <si>
    <t>项目(按支出性质和经济分类)</t>
  </si>
  <si>
    <t>栏次</t>
  </si>
  <si>
    <t/>
  </si>
  <si>
    <t>1</t>
  </si>
  <si>
    <t>2</t>
  </si>
  <si>
    <t>3</t>
  </si>
  <si>
    <t>4</t>
  </si>
  <si>
    <t>5</t>
  </si>
  <si>
    <t>6</t>
  </si>
  <si>
    <t>7</t>
  </si>
  <si>
    <t>8</t>
  </si>
  <si>
    <t>9</t>
  </si>
  <si>
    <t>一、一般公共预算财政拨款收入</t>
  </si>
  <si>
    <t>一、一般公共服务支出</t>
  </si>
  <si>
    <t>31</t>
  </si>
  <si>
    <t>一、基本支出</t>
  </si>
  <si>
    <t>56</t>
  </si>
  <si>
    <t>二、政府性基金预算财政拨款收入</t>
  </si>
  <si>
    <t>二、外交支出</t>
  </si>
  <si>
    <t>32</t>
  </si>
  <si>
    <t xml:space="preserve">      人员经费</t>
  </si>
  <si>
    <t>57</t>
  </si>
  <si>
    <t>三、上级补助收入</t>
  </si>
  <si>
    <t>三、国防支出</t>
  </si>
  <si>
    <t>33</t>
  </si>
  <si>
    <t xml:space="preserve">      日常公用经费</t>
  </si>
  <si>
    <t>58</t>
  </si>
  <si>
    <t>四、事业收入</t>
  </si>
  <si>
    <t>四、公共安全支出</t>
  </si>
  <si>
    <t>34</t>
  </si>
  <si>
    <t>二、项目支出</t>
  </si>
  <si>
    <t>59</t>
  </si>
  <si>
    <t>五、经营收入</t>
  </si>
  <si>
    <t>五、教育支出</t>
  </si>
  <si>
    <t>35</t>
  </si>
  <si>
    <t xml:space="preserve">    其中：基本建设类项目</t>
  </si>
  <si>
    <t>60</t>
  </si>
  <si>
    <t>六、附属单位上缴收入</t>
  </si>
  <si>
    <t>六、科学技术支出</t>
  </si>
  <si>
    <t>36</t>
  </si>
  <si>
    <t>三、上缴上级支出</t>
  </si>
  <si>
    <t>61</t>
  </si>
  <si>
    <t>七、其他收入</t>
  </si>
  <si>
    <t>七、文化旅游体育与传媒支出</t>
  </si>
  <si>
    <t>37</t>
  </si>
  <si>
    <t>四、经营支出</t>
  </si>
  <si>
    <t>62</t>
  </si>
  <si>
    <t>八、社会保障和就业支出</t>
  </si>
  <si>
    <t>38</t>
  </si>
  <si>
    <t>五、对附属单位补助支出</t>
  </si>
  <si>
    <t>63</t>
  </si>
  <si>
    <t>九、卫生健康支出</t>
  </si>
  <si>
    <t>39</t>
  </si>
  <si>
    <t>64</t>
  </si>
  <si>
    <t>10</t>
  </si>
  <si>
    <t>十、节能环保支出</t>
  </si>
  <si>
    <t>40</t>
  </si>
  <si>
    <t>65</t>
  </si>
  <si>
    <t>11</t>
  </si>
  <si>
    <t>十一、城乡社区支出</t>
  </si>
  <si>
    <t>41</t>
  </si>
  <si>
    <t>经济分类支出合计</t>
  </si>
  <si>
    <t>66</t>
  </si>
  <si>
    <t>—</t>
  </si>
  <si>
    <t>12</t>
  </si>
  <si>
    <t>十二、农林水支出</t>
  </si>
  <si>
    <t>42</t>
  </si>
  <si>
    <t>一、工资福利支出</t>
  </si>
  <si>
    <t>67</t>
  </si>
  <si>
    <t>13</t>
  </si>
  <si>
    <t>十三、交通运输支出</t>
  </si>
  <si>
    <t>43</t>
  </si>
  <si>
    <t>二、商品和服务支出</t>
  </si>
  <si>
    <t>68</t>
  </si>
  <si>
    <t>14</t>
  </si>
  <si>
    <t>十四、资源勘探信息等支出</t>
  </si>
  <si>
    <t>44</t>
  </si>
  <si>
    <t>三、对个人和家庭的补助</t>
  </si>
  <si>
    <t>69</t>
  </si>
  <si>
    <t>15</t>
  </si>
  <si>
    <t>十五、商业服务业等支出</t>
  </si>
  <si>
    <t>45</t>
  </si>
  <si>
    <t>四、债务利息及费用支出</t>
  </si>
  <si>
    <t>70</t>
  </si>
  <si>
    <t>16</t>
  </si>
  <si>
    <t>十六、金融支出</t>
  </si>
  <si>
    <t>46</t>
  </si>
  <si>
    <t>五、资本性支出（基本建设）</t>
  </si>
  <si>
    <t>71</t>
  </si>
  <si>
    <t>17</t>
  </si>
  <si>
    <t>十七、援助其他地区支出</t>
  </si>
  <si>
    <t>47</t>
  </si>
  <si>
    <t>六、资本性支出</t>
  </si>
  <si>
    <t>72</t>
  </si>
  <si>
    <t>18</t>
  </si>
  <si>
    <t>十八、自然资源海洋气象等支出</t>
  </si>
  <si>
    <t>48</t>
  </si>
  <si>
    <t>七、对企业补助（基本建设）</t>
  </si>
  <si>
    <t>73</t>
  </si>
  <si>
    <t>19</t>
  </si>
  <si>
    <t>十九、住房保障支出</t>
  </si>
  <si>
    <t>49</t>
  </si>
  <si>
    <t>八、对企业补助</t>
  </si>
  <si>
    <t>74</t>
  </si>
  <si>
    <t>20</t>
  </si>
  <si>
    <t>二十、粮油物资储备支出</t>
  </si>
  <si>
    <t>50</t>
  </si>
  <si>
    <t>九、对社会保障基金补助</t>
  </si>
  <si>
    <t>75</t>
  </si>
  <si>
    <t>21</t>
  </si>
  <si>
    <t>二十一、灾害防治及应急管理支出</t>
  </si>
  <si>
    <t>51</t>
  </si>
  <si>
    <t>十、其他支出</t>
  </si>
  <si>
    <t>76</t>
  </si>
  <si>
    <t>22</t>
  </si>
  <si>
    <t>二十二、其他支出</t>
  </si>
  <si>
    <t>52</t>
  </si>
  <si>
    <t>77</t>
  </si>
  <si>
    <t>23</t>
  </si>
  <si>
    <t>二十三、债务还本支出</t>
  </si>
  <si>
    <t>53</t>
  </si>
  <si>
    <t>78</t>
  </si>
  <si>
    <t>24</t>
  </si>
  <si>
    <t>二十四、债务付息支出</t>
  </si>
  <si>
    <t>54</t>
  </si>
  <si>
    <t>79</t>
  </si>
  <si>
    <t>25</t>
  </si>
  <si>
    <t>55</t>
  </si>
  <si>
    <t>80</t>
  </si>
  <si>
    <t>本年收入合计</t>
  </si>
  <si>
    <t>26</t>
  </si>
  <si>
    <t>本年支出合计</t>
  </si>
  <si>
    <t>81</t>
  </si>
  <si>
    <t xml:space="preserve">    用事业基金弥补收支差额</t>
  </si>
  <si>
    <t>27</t>
  </si>
  <si>
    <t xml:space="preserve">    结余分配</t>
  </si>
  <si>
    <t>82</t>
  </si>
  <si>
    <t xml:space="preserve">    年初结转和结余</t>
  </si>
  <si>
    <t>28</t>
  </si>
  <si>
    <t xml:space="preserve">    年末结转和结余</t>
  </si>
  <si>
    <t>83</t>
  </si>
  <si>
    <t>29</t>
  </si>
  <si>
    <t>84</t>
  </si>
  <si>
    <t>总计</t>
  </si>
  <si>
    <t>30</t>
  </si>
  <si>
    <t>85</t>
  </si>
  <si>
    <t>收入决算表</t>
  </si>
  <si>
    <t>附件2</t>
  </si>
  <si>
    <t>****年度</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</si>
  <si>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</si>
  <si>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</si>
  <si>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</si>
  <si>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</si>
  <si>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</si>
  <si>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</si>
  <si>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</si>
  <si>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</si>
  <si>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</si>
  <si>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</si>
  <si>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</si>
  <si>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</si>
  <si>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</si>
  <si>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</si>
  <si>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</si>
  <si>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</si>
  <si>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</si>
  <si>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</si>
  <si>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</si>
  <si>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 xml:space="preserve">  行政运行</t>
  </si>
  <si>
    <t>支出决算表</t>
  </si>
  <si>
    <t>附件3</t>
  </si>
  <si>
    <t>基本支出</t>
  </si>
  <si>
    <t>项目支出</t>
  </si>
  <si>
    <t>上缴上级支出</t>
  </si>
  <si>
    <t>经营支出</t>
  </si>
  <si>
    <t>对附属单位补助支出</t>
  </si>
  <si>
    <t>财政拨款收入支出决算总表</t>
  </si>
  <si>
    <t xml:space="preserve"> 附件4</t>
  </si>
  <si>
    <t>单位：元</t>
  </si>
  <si>
    <t>项    目</t>
  </si>
  <si>
    <t>金额</t>
  </si>
  <si>
    <t>一般公共预算财政拨款</t>
  </si>
  <si>
    <t>政府性基金预算财政拨款</t>
  </si>
  <si>
    <t>栏    次</t>
  </si>
  <si>
    <t>一、一般公共预算财政拨款</t>
  </si>
  <si>
    <t>二、政府性基金预算财政拨款</t>
  </si>
  <si>
    <t>年初财政拨款结转和结余</t>
  </si>
  <si>
    <t>年末财政拨款结转和结余</t>
  </si>
  <si>
    <t>注：本表反映部门本年度一般公共预算财政拨款和政府性基金预算财政拨款的总收支和年末结转结余情况。</t>
  </si>
  <si>
    <t>一般公共预算财政拨款支出决算明细表</t>
  </si>
  <si>
    <t>附件5</t>
  </si>
  <si>
    <r>
      <rPr>
        <b/>
        <sz val="12"/>
        <rFont val="楷体"/>
        <charset val="134"/>
      </rPr>
      <t>项 </t>
    </r>
    <r>
      <rPr>
        <b/>
        <sz val="12"/>
        <color indexed="8"/>
        <rFont val="楷体"/>
        <charset val="134"/>
      </rPr>
      <t xml:space="preserve">   </t>
    </r>
    <r>
      <rPr>
        <b/>
        <sz val="12"/>
        <rFont val="楷体"/>
        <charset val="134"/>
      </rPr>
      <t>目</t>
    </r>
  </si>
  <si>
    <t>本年支出</t>
  </si>
  <si>
    <t>功能分类科目编码</t>
  </si>
  <si>
    <t>注：本表反映部门本年度一般公共预算财政拨款支出情况。</t>
  </si>
  <si>
    <t>一般公共预算财政拨款基本支出决算明细表</t>
  </si>
  <si>
    <t>附件6</t>
  </si>
  <si>
    <t>经济分类科目编码</t>
  </si>
  <si>
    <t>工资福利支出</t>
  </si>
  <si>
    <t>商品和服务支出</t>
  </si>
  <si>
    <t>债务利息及费用支出</t>
  </si>
  <si>
    <t>基本工资</t>
  </si>
  <si>
    <t>办公费</t>
  </si>
  <si>
    <t>国内债务付息</t>
  </si>
  <si>
    <t>津贴补贴</t>
  </si>
  <si>
    <t>印刷费</t>
  </si>
  <si>
    <t>国外债务付息</t>
  </si>
  <si>
    <t>奖金</t>
  </si>
  <si>
    <t>咨询费</t>
  </si>
  <si>
    <t>资本性支出</t>
  </si>
  <si>
    <t>伙食补助费</t>
  </si>
  <si>
    <t>手续费</t>
  </si>
  <si>
    <t>房屋建筑物购建</t>
  </si>
  <si>
    <t>绩效工资</t>
  </si>
  <si>
    <t>水费</t>
  </si>
  <si>
    <t>办公设备购置</t>
  </si>
  <si>
    <t>机关事业单位基本养老保险费</t>
  </si>
  <si>
    <t>电费</t>
  </si>
  <si>
    <t>专用设备购置</t>
  </si>
  <si>
    <t>职业年金缴费</t>
  </si>
  <si>
    <t>邮电费</t>
  </si>
  <si>
    <t>基础设施建设</t>
  </si>
  <si>
    <t>职工基本医疗保险缴费</t>
  </si>
  <si>
    <t>取暖费</t>
  </si>
  <si>
    <t>大型修缮</t>
  </si>
  <si>
    <t>公务员医疗补助缴费</t>
  </si>
  <si>
    <t>物业管理费</t>
  </si>
  <si>
    <t>信息网络及软件购置更新</t>
  </si>
  <si>
    <t>其他社会保障缴费</t>
  </si>
  <si>
    <t>差旅费</t>
  </si>
  <si>
    <t>物资储备</t>
  </si>
  <si>
    <t>住房公积金</t>
  </si>
  <si>
    <t>因公出国（境）费用</t>
  </si>
  <si>
    <t>土地补偿</t>
  </si>
  <si>
    <t>医疗费</t>
  </si>
  <si>
    <t>维修（护）费</t>
  </si>
  <si>
    <t>安置补助</t>
  </si>
  <si>
    <t>其他工资福利支出</t>
  </si>
  <si>
    <t>租赁费</t>
  </si>
  <si>
    <t>地上附着物和青苗补偿</t>
  </si>
  <si>
    <t>对个人和家庭的补助</t>
  </si>
  <si>
    <t>会议费</t>
  </si>
  <si>
    <t>拆迁补偿</t>
  </si>
  <si>
    <t>离休费</t>
  </si>
  <si>
    <t>培训费</t>
  </si>
  <si>
    <t>公务用车购置</t>
  </si>
  <si>
    <t>退休费</t>
  </si>
  <si>
    <t>公务接待费</t>
  </si>
  <si>
    <t>其他交通工具购置</t>
  </si>
  <si>
    <t>退职（役）费</t>
  </si>
  <si>
    <t>专用材料费</t>
  </si>
  <si>
    <t>文物和陈列品购置</t>
  </si>
  <si>
    <t>抚恤金</t>
  </si>
  <si>
    <t>被装购置费</t>
  </si>
  <si>
    <t>无形资产购置</t>
  </si>
  <si>
    <t>生活补助</t>
  </si>
  <si>
    <t>专用燃料费</t>
  </si>
  <si>
    <t>其他资本性支出</t>
  </si>
  <si>
    <t>救济费</t>
  </si>
  <si>
    <t>劳务费</t>
  </si>
  <si>
    <t>其他支出</t>
  </si>
  <si>
    <t>医疗费补助</t>
  </si>
  <si>
    <t>委托业务费</t>
  </si>
  <si>
    <t>赠与</t>
  </si>
  <si>
    <t>助学金</t>
  </si>
  <si>
    <t>工会经费</t>
  </si>
  <si>
    <t>国家赔偿费用支出</t>
  </si>
  <si>
    <t>奖励金</t>
  </si>
  <si>
    <t>福利费</t>
  </si>
  <si>
    <t>对民间非营利组织和群众性自治组织补贴</t>
  </si>
  <si>
    <t>个人农业生产补贴</t>
  </si>
  <si>
    <t>公务用车运行维护费</t>
  </si>
  <si>
    <t>对其他个人和家庭的补助支出</t>
  </si>
  <si>
    <t>其他交通费用</t>
  </si>
  <si>
    <t>税金及附加费用</t>
  </si>
  <si>
    <t>其他商品和服务支出</t>
  </si>
  <si>
    <t>人员经费合计</t>
  </si>
  <si>
    <t>公用经费合计</t>
  </si>
  <si>
    <t>注：本表反映部门年度一般公共预算财政拨款基本支出明细情况。</t>
  </si>
  <si>
    <t>一般公共预算“三公”经费支出决算表</t>
  </si>
  <si>
    <t>附件7</t>
  </si>
  <si>
    <t>预算数</t>
  </si>
  <si>
    <t>因公出国（境）费</t>
  </si>
  <si>
    <t>公务用车购置及运行费</t>
  </si>
  <si>
    <t>公务</t>
  </si>
  <si>
    <t>接待费</t>
  </si>
  <si>
    <t>公务用车
购置费</t>
  </si>
  <si>
    <t>公务用车
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</si>
  <si>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</si>
  <si>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</si>
  <si>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t>附件8</t>
  </si>
  <si>
    <t>年初结转和结余</t>
  </si>
  <si>
    <t>本年收入</t>
  </si>
  <si>
    <t>年末结转和结余</t>
  </si>
  <si>
    <t xml:space="preserve">基本支出  </t>
  </si>
  <si>
    <t>注：本表反映部门本年度政府性基金预算财政拨款收入、支出及结转和结余情况
(若本单位无政府性基金收支,请说明：XX单位没有政府性基金收入，也没有使用政府性基金安排的支出，故本表无数据)。</t>
  </si>
  <si>
    <t>国内债务发行费用</t>
  </si>
  <si>
    <t>国外债务发行费用</t>
  </si>
  <si>
    <t>其他基本建设支出</t>
  </si>
  <si>
    <t>资本金注入</t>
  </si>
  <si>
    <t>其他对企业补助</t>
  </si>
  <si>
    <t>政府投资基金股权投资</t>
  </si>
  <si>
    <t>费用补贴</t>
  </si>
  <si>
    <t>利息补贴</t>
  </si>
  <si>
    <t>对社会保险基金补助</t>
  </si>
  <si>
    <t>补充全国社会保障基金</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</si>
</sst>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7">
    <font>
      <sz val="12"/>
      <name val="宋体"/>
      <charset val="134"/>
    </font>
    <font>
      <sz val="11"/>
      <color indexed="8"/>
      <name val="宋体"/>
      <charset val="0"/>
    </font>
    <font>
      <b/>
      <sz val="18"/>
      <name val="黑体"/>
      <charset val="134"/>
    </font>
    <font>
      <sz val="12"/>
      <name val="楷体"/>
      <charset val="134"/>
    </font>
    <font>
      <b/>
      <sz val="12"/>
      <name val="楷体"/>
      <charset val="134"/>
    </font>
    <font>
      <sz val="10"/>
      <color indexed="8"/>
      <name val="Arial"/>
      <charset val="0"/>
    </font>
    <font>
      <b/>
      <sz val="18"/>
      <color indexed="8"/>
      <name val="黑体"/>
      <charset val="134"/>
    </font>
    <font>
      <sz val="12"/>
      <color indexed="8"/>
      <name val="楷体"/>
      <charset val="134"/>
    </font>
    <font>
      <b/>
      <sz val="12"/>
      <color indexed="8"/>
      <name val="楷体"/>
      <charset val="134"/>
    </font>
    <font>
      <b/>
      <sz val="12"/>
      <name val="宋体"/>
      <charset val="134"/>
    </font>
    <font>
      <sz val="12"/>
      <name val="仿宋_GB2312"/>
      <charset val="134"/>
    </font>
    <font>
      <sz val="10"/>
      <color indexed="8"/>
      <name val="宋体"/>
      <charset val="134"/>
    </font>
    <font>
      <sz val="10.5"/>
      <name val="宋体"/>
      <charset val="134"/>
    </font>
    <font>
      <b/>
      <sz val="10.5"/>
      <name val="宋体"/>
      <charset val="134"/>
    </font>
    <font>
      <sz val="12"/>
      <name val="楷体_GB2312"/>
      <charset val="134"/>
    </font>
    <font>
      <b/>
      <sz val="12"/>
      <name val="楷体_GB2312"/>
      <charset val="134"/>
    </font>
    <font>
      <sz val="12"/>
      <color indexed="8"/>
      <name val="楷体_GB2312"/>
      <charset val="134"/>
    </font>
    <font>
      <b/>
      <sz val="12"/>
      <color indexed="8"/>
      <name val="楷体_GB2312"/>
      <charset val="134"/>
    </font>
    <font>
      <b/>
      <sz val="11"/>
      <color indexed="53"/>
      <name val="宋体"/>
      <charset val="134"/>
    </font>
    <font>
      <b/>
      <sz val="15"/>
      <color indexed="54"/>
      <name val="宋体"/>
      <charset val="134"/>
    </font>
    <font>
      <b/>
      <sz val="11"/>
      <color indexed="63"/>
      <name val="宋体"/>
      <charset val="134"/>
    </font>
    <font>
      <b/>
      <sz val="11"/>
      <color indexed="54"/>
      <name val="宋体"/>
      <charset val="134"/>
    </font>
    <font>
      <b/>
      <sz val="11"/>
      <color indexed="9"/>
      <name val="宋体"/>
      <charset val="134"/>
    </font>
    <font>
      <sz val="11"/>
      <color indexed="62"/>
      <name val="宋体"/>
      <charset val="134"/>
    </font>
    <font>
      <b/>
      <sz val="18"/>
      <color indexed="54"/>
      <name val="宋体"/>
      <charset val="134"/>
    </font>
    <font>
      <sz val="11"/>
      <color indexed="8"/>
      <name val="宋体"/>
      <charset val="134"/>
    </font>
    <font>
      <sz val="11"/>
      <color indexed="10"/>
      <name val="宋体"/>
      <charset val="134"/>
    </font>
    <font>
      <sz val="11"/>
      <color indexed="16"/>
      <name val="宋体"/>
      <charset val="134"/>
    </font>
    <font>
      <sz val="11"/>
      <color indexed="9"/>
      <name val="宋体"/>
      <charset val="134"/>
    </font>
    <font>
      <b/>
      <sz val="11"/>
      <color indexed="8"/>
      <name val="宋体"/>
      <charset val="134"/>
    </font>
    <font>
      <b/>
      <sz val="13"/>
      <color indexed="54"/>
      <name val="宋体"/>
      <charset val="134"/>
    </font>
    <font>
      <i/>
      <sz val="11"/>
      <color indexed="23"/>
      <name val="宋体"/>
      <charset val="134"/>
    </font>
    <font>
      <u/>
      <sz val="11"/>
      <color indexed="12"/>
      <name val="宋体"/>
      <charset val="134"/>
    </font>
    <font>
      <u/>
      <sz val="11"/>
      <color indexed="20"/>
      <name val="宋体"/>
      <charset val="134"/>
    </font>
    <font>
      <sz val="11"/>
      <color indexed="53"/>
      <name val="宋体"/>
      <charset val="134"/>
    </font>
    <font>
      <sz val="11"/>
      <color indexed="19"/>
      <name val="宋体"/>
      <charset val="134"/>
    </font>
    <font>
      <sz val="11"/>
      <color indexed="17"/>
      <name val="宋体"/>
      <charset val="134"/>
    </font>
  </fonts>
  <fills count="22">
    <fill>
      <patternFill patternType="none"/>
    </fill>
    <fill>
      <patternFill patternType="gray125"/>
    </fill>
    <fill>
      <patternFill patternType="solid">
        <fgColor indexed="22"/>
        <bgColor indexed="9"/>
      </patternFill>
    </fill>
    <fill>
      <patternFill patternType="solid">
        <fgColor indexed="13"/>
        <bgColor indexed="64"/>
      </patternFill>
    </fill>
    <fill>
      <patternFill patternType="solid">
        <fgColor indexed="13"/>
        <bgColor indexed="9"/>
      </patternFill>
    </fill>
    <fill>
      <patternFill patternType="solid">
        <fgColor indexed="9"/>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54"/>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4"/>
        <bgColor indexed="64"/>
      </patternFill>
    </fill>
    <fill>
      <patternFill patternType="solid">
        <fgColor indexed="51"/>
        <bgColor indexed="64"/>
      </patternFill>
    </fill>
    <fill>
      <patternFill patternType="solid">
        <fgColor indexed="48"/>
        <bgColor indexed="64"/>
      </patternFill>
    </fill>
    <fill>
      <patternFill patternType="solid">
        <fgColor indexed="42"/>
        <bgColor indexed="64"/>
      </patternFill>
    </fill>
    <fill>
      <patternFill patternType="solid">
        <fgColor indexed="24"/>
        <bgColor indexed="64"/>
      </patternFill>
    </fill>
    <fill>
      <patternFill patternType="solid">
        <fgColor indexed="57"/>
        <bgColor indexed="64"/>
      </patternFill>
    </fill>
  </fills>
  <borders count="36">
    <border>
      <left/>
      <right/>
      <top/>
      <bottom/>
      <diagonal/>
    </border>
    <border>
      <left/>
      <right style="thin">
        <color indexed="8"/>
      </right>
      <top/>
      <bottom style="thin">
        <color indexed="8"/>
      </bottom>
      <diagonal/>
    </border>
    <border>
      <left/>
      <right style="medium">
        <color indexed="8"/>
      </right>
      <top/>
      <bottom style="thin">
        <color indexed="8"/>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style="thin">
        <color indexed="8"/>
      </right>
      <top/>
      <bottom style="medium">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right style="medium">
        <color indexed="8"/>
      </right>
      <top/>
      <bottom style="medium">
        <color indexed="8"/>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5" borderId="0" applyNumberFormat="0" applyBorder="0" applyAlignment="0" applyProtection="0">
      <alignment vertical="center"/>
    </xf>
    <xf numFmtId="0" fontId="23" fillId="7" borderId="2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2" borderId="0" applyNumberFormat="0" applyBorder="0" applyAlignment="0" applyProtection="0">
      <alignment vertical="center"/>
    </xf>
    <xf numFmtId="0" fontId="27" fillId="10" borderId="0" applyNumberFormat="0" applyBorder="0" applyAlignment="0" applyProtection="0">
      <alignment vertical="center"/>
    </xf>
    <xf numFmtId="43" fontId="0" fillId="0" borderId="0" applyFont="0" applyFill="0" applyBorder="0" applyAlignment="0" applyProtection="0">
      <alignment vertical="center"/>
    </xf>
    <xf numFmtId="0" fontId="28" fillId="1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25" fillId="8" borderId="33" applyNumberFormat="0" applyFont="0" applyAlignment="0" applyProtection="0">
      <alignment vertical="center"/>
    </xf>
    <xf numFmtId="0" fontId="28" fillId="7"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29" applyNumberFormat="0" applyFill="0" applyAlignment="0" applyProtection="0">
      <alignment vertical="center"/>
    </xf>
    <xf numFmtId="0" fontId="30" fillId="0" borderId="29" applyNumberFormat="0" applyFill="0" applyAlignment="0" applyProtection="0">
      <alignment vertical="center"/>
    </xf>
    <xf numFmtId="0" fontId="28" fillId="16" borderId="0" applyNumberFormat="0" applyBorder="0" applyAlignment="0" applyProtection="0">
      <alignment vertical="center"/>
    </xf>
    <xf numFmtId="0" fontId="21" fillId="0" borderId="31" applyNumberFormat="0" applyFill="0" applyAlignment="0" applyProtection="0">
      <alignment vertical="center"/>
    </xf>
    <xf numFmtId="0" fontId="28" fillId="7" borderId="0" applyNumberFormat="0" applyBorder="0" applyAlignment="0" applyProtection="0">
      <alignment vertical="center"/>
    </xf>
    <xf numFmtId="0" fontId="20" fillId="5" borderId="30" applyNumberFormat="0" applyAlignment="0" applyProtection="0">
      <alignment vertical="center"/>
    </xf>
    <xf numFmtId="0" fontId="18" fillId="5" borderId="28" applyNumberFormat="0" applyAlignment="0" applyProtection="0">
      <alignment vertical="center"/>
    </xf>
    <xf numFmtId="0" fontId="22" fillId="6" borderId="32" applyNumberFormat="0" applyAlignment="0" applyProtection="0">
      <alignment vertical="center"/>
    </xf>
    <xf numFmtId="0" fontId="25" fillId="19" borderId="0" applyNumberFormat="0" applyBorder="0" applyAlignment="0" applyProtection="0">
      <alignment vertical="center"/>
    </xf>
    <xf numFmtId="0" fontId="28" fillId="15" borderId="0" applyNumberFormat="0" applyBorder="0" applyAlignment="0" applyProtection="0">
      <alignment vertical="center"/>
    </xf>
    <xf numFmtId="0" fontId="34" fillId="0" borderId="35" applyNumberFormat="0" applyFill="0" applyAlignment="0" applyProtection="0">
      <alignment vertical="center"/>
    </xf>
    <xf numFmtId="0" fontId="29" fillId="0" borderId="34" applyNumberFormat="0" applyFill="0" applyAlignment="0" applyProtection="0">
      <alignment vertical="center"/>
    </xf>
    <xf numFmtId="0" fontId="36" fillId="19" borderId="0" applyNumberFormat="0" applyBorder="0" applyAlignment="0" applyProtection="0">
      <alignment vertical="center"/>
    </xf>
    <xf numFmtId="0" fontId="35" fillId="13" borderId="0" applyNumberFormat="0" applyBorder="0" applyAlignment="0" applyProtection="0">
      <alignment vertical="center"/>
    </xf>
    <xf numFmtId="0" fontId="25" fillId="9" borderId="0" applyNumberFormat="0" applyBorder="0" applyAlignment="0" applyProtection="0">
      <alignment vertical="center"/>
    </xf>
    <xf numFmtId="0" fontId="28" fillId="18" borderId="0" applyNumberFormat="0" applyBorder="0" applyAlignment="0" applyProtection="0">
      <alignment vertical="center"/>
    </xf>
    <xf numFmtId="0" fontId="25" fillId="14" borderId="0" applyNumberFormat="0" applyBorder="0" applyAlignment="0" applyProtection="0">
      <alignment vertical="center"/>
    </xf>
    <xf numFmtId="0" fontId="25" fillId="9" borderId="0" applyNumberFormat="0" applyBorder="0" applyAlignment="0" applyProtection="0">
      <alignment vertical="center"/>
    </xf>
    <xf numFmtId="0" fontId="25" fillId="8" borderId="0" applyNumberFormat="0" applyBorder="0" applyAlignment="0" applyProtection="0">
      <alignment vertical="center"/>
    </xf>
    <xf numFmtId="0" fontId="25" fillId="7" borderId="0" applyNumberFormat="0" applyBorder="0" applyAlignment="0" applyProtection="0">
      <alignment vertical="center"/>
    </xf>
    <xf numFmtId="0" fontId="28" fillId="6" borderId="0" applyNumberFormat="0" applyBorder="0" applyAlignment="0" applyProtection="0">
      <alignment vertical="center"/>
    </xf>
    <xf numFmtId="0" fontId="28" fillId="17" borderId="0" applyNumberFormat="0" applyBorder="0" applyAlignment="0" applyProtection="0">
      <alignment vertical="center"/>
    </xf>
    <xf numFmtId="0" fontId="25" fillId="8" borderId="0" applyNumberFormat="0" applyBorder="0" applyAlignment="0" applyProtection="0">
      <alignment vertical="center"/>
    </xf>
    <xf numFmtId="0" fontId="25" fillId="13" borderId="0" applyNumberFormat="0" applyBorder="0" applyAlignment="0" applyProtection="0">
      <alignment vertical="center"/>
    </xf>
    <xf numFmtId="0" fontId="28" fillId="11" borderId="0" applyNumberFormat="0" applyBorder="0" applyAlignment="0" applyProtection="0">
      <alignment vertical="center"/>
    </xf>
    <xf numFmtId="0" fontId="25" fillId="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5" fillId="12" borderId="0" applyNumberFormat="0" applyBorder="0" applyAlignment="0" applyProtection="0">
      <alignment vertical="center"/>
    </xf>
    <xf numFmtId="0" fontId="28" fillId="12" borderId="0" applyNumberFormat="0" applyBorder="0" applyAlignment="0" applyProtection="0">
      <alignment vertical="center"/>
    </xf>
  </cellStyleXfs>
  <cellXfs count="124">
    <xf numFmtId="0" fontId="0" fillId="0" borderId="0" xfId="0">
      <alignment vertical="center"/>
    </xf>
    <xf numFmtId="0" fontId="0" fillId="0" borderId="0" xfId="0" applyAlignment="1">
      <alignment vertical="center"/>
    </xf>
    <xf numFmtId="0" fontId="1" fillId="2" borderId="1"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1" fillId="2" borderId="2" xfId="0" applyFont="1" applyFill="1" applyBorder="1" applyAlignment="1">
      <alignment horizontal="center" vertical="center" wrapText="1" shrinkToFit="1"/>
    </xf>
    <xf numFmtId="4" fontId="1" fillId="0" borderId="2" xfId="0" applyNumberFormat="1" applyFont="1" applyFill="1" applyBorder="1" applyAlignment="1">
      <alignment horizontal="right" vertical="center" shrinkToFit="1"/>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4" fillId="0" borderId="3" xfId="0" applyFont="1" applyBorder="1" applyAlignment="1">
      <alignment horizontal="center" vertical="center"/>
    </xf>
    <xf numFmtId="0" fontId="4" fillId="3" borderId="4" xfId="0" applyFont="1" applyFill="1" applyBorder="1" applyAlignment="1">
      <alignment horizontal="center" vertical="center" wrapText="1"/>
    </xf>
    <xf numFmtId="0" fontId="4"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Fill="1" applyAlignment="1"/>
    <xf numFmtId="0" fontId="6" fillId="0" borderId="0" xfId="0" applyFont="1" applyFill="1" applyAlignment="1">
      <alignment horizontal="center"/>
    </xf>
    <xf numFmtId="0" fontId="7" fillId="0" borderId="0" xfId="0" applyFont="1" applyFill="1" applyAlignment="1"/>
    <xf numFmtId="0" fontId="8" fillId="0" borderId="0" xfId="0" applyFont="1" applyFill="1" applyAlignment="1"/>
    <xf numFmtId="0" fontId="3" fillId="3"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7" fillId="0" borderId="0" xfId="0" applyFont="1" applyFill="1" applyAlignment="1">
      <alignment horizontal="left" wrapText="1"/>
    </xf>
    <xf numFmtId="0" fontId="0" fillId="0" borderId="0" xfId="0" applyAlignment="1">
      <alignment horizontal="center" vertical="center"/>
    </xf>
    <xf numFmtId="0" fontId="9" fillId="0" borderId="0" xfId="0" applyFont="1" applyAlignment="1">
      <alignment horizontal="right" vertical="center"/>
    </xf>
    <xf numFmtId="0" fontId="7"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8" fillId="3" borderId="4"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0" borderId="4" xfId="0" applyFont="1" applyBorder="1" applyAlignment="1">
      <alignment horizontal="center" vertical="center"/>
    </xf>
    <xf numFmtId="0" fontId="7" fillId="3" borderId="4" xfId="0" applyFont="1" applyFill="1" applyBorder="1" applyAlignment="1">
      <alignment horizontal="center" vertical="center"/>
    </xf>
    <xf numFmtId="0" fontId="7" fillId="0" borderId="4" xfId="0" applyFont="1" applyBorder="1" applyAlignment="1">
      <alignment horizontal="center" vertical="center"/>
    </xf>
    <xf numFmtId="0" fontId="3" fillId="0" borderId="4" xfId="0" applyFont="1" applyBorder="1" applyAlignment="1">
      <alignment horizontal="center" vertical="center"/>
    </xf>
    <xf numFmtId="0" fontId="4" fillId="3" borderId="4" xfId="0" applyFont="1" applyFill="1" applyBorder="1" applyAlignment="1">
      <alignment horizontal="left" vertical="center" wrapText="1"/>
    </xf>
    <xf numFmtId="0" fontId="3" fillId="0" borderId="4" xfId="0" applyFont="1" applyBorder="1" applyAlignment="1">
      <alignment horizontal="right" vertical="center" wrapText="1"/>
    </xf>
    <xf numFmtId="0" fontId="1" fillId="0" borderId="6" xfId="0" applyFont="1" applyFill="1" applyBorder="1" applyAlignment="1">
      <alignment vertical="center"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right" vertical="center" shrinkToFit="1"/>
    </xf>
    <xf numFmtId="0" fontId="10" fillId="0" borderId="0" xfId="0" applyFont="1">
      <alignment vertical="center"/>
    </xf>
    <xf numFmtId="0" fontId="11" fillId="0" borderId="0" xfId="0" applyFont="1" applyFill="1" applyAlignment="1"/>
    <xf numFmtId="0" fontId="6" fillId="0" borderId="0" xfId="0" applyFont="1" applyFill="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right" vertical="center"/>
    </xf>
    <xf numFmtId="0" fontId="4" fillId="3"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3" fillId="3" borderId="4" xfId="0" applyFont="1" applyFill="1" applyBorder="1" applyAlignment="1">
      <alignment horizontal="center" vertical="center"/>
    </xf>
    <xf numFmtId="0" fontId="3" fillId="3" borderId="4" xfId="0" applyFont="1" applyFill="1" applyBorder="1" applyAlignment="1">
      <alignment horizontal="left" vertical="center"/>
    </xf>
    <xf numFmtId="0" fontId="7" fillId="3" borderId="1" xfId="0" applyFont="1" applyFill="1" applyBorder="1" applyAlignment="1">
      <alignment horizontal="left" vertical="center" shrinkToFit="1"/>
    </xf>
    <xf numFmtId="4" fontId="1" fillId="0" borderId="7" xfId="0" applyNumberFormat="1" applyFont="1" applyFill="1" applyBorder="1" applyAlignment="1">
      <alignment horizontal="right" vertical="center" shrinkToFit="1"/>
    </xf>
    <xf numFmtId="0" fontId="7" fillId="0" borderId="0" xfId="0" applyFont="1" applyFill="1" applyAlignment="1">
      <alignment horizontal="left" vertical="center"/>
    </xf>
    <xf numFmtId="0" fontId="7" fillId="0" borderId="0" xfId="0" applyFont="1" applyFill="1" applyAlignment="1">
      <alignment horizontal="center" vertical="center"/>
    </xf>
    <xf numFmtId="0" fontId="2" fillId="0" borderId="0" xfId="0" applyFont="1" applyAlignment="1">
      <alignment horizontal="center"/>
    </xf>
    <xf numFmtId="0" fontId="14" fillId="0" borderId="0" xfId="0" applyFont="1">
      <alignment vertical="center"/>
    </xf>
    <xf numFmtId="0" fontId="15" fillId="0" borderId="0" xfId="0" applyFont="1" applyAlignment="1">
      <alignment horizontal="center"/>
    </xf>
    <xf numFmtId="0" fontId="14" fillId="4" borderId="8" xfId="0" applyFont="1" applyFill="1" applyBorder="1" applyAlignment="1">
      <alignment horizontal="center" vertical="center" shrinkToFit="1"/>
    </xf>
    <xf numFmtId="0" fontId="14" fillId="4" borderId="9" xfId="0" applyFont="1" applyFill="1" applyBorder="1" applyAlignment="1">
      <alignment horizontal="center" vertical="center" shrinkToFit="1"/>
    </xf>
    <xf numFmtId="0" fontId="14" fillId="4" borderId="9" xfId="0" applyFont="1" applyFill="1" applyBorder="1" applyAlignment="1">
      <alignment horizontal="center" vertical="center" wrapText="1" shrinkToFit="1"/>
    </xf>
    <xf numFmtId="0" fontId="14" fillId="4" borderId="10" xfId="0" applyFont="1" applyFill="1" applyBorder="1" applyAlignment="1">
      <alignment horizontal="center" vertical="center" wrapText="1" shrinkToFit="1"/>
    </xf>
    <xf numFmtId="0" fontId="14" fillId="4" borderId="11" xfId="0" applyFont="1" applyFill="1" applyBorder="1" applyAlignment="1">
      <alignment horizontal="center" vertical="center" wrapText="1" shrinkToFit="1"/>
    </xf>
    <xf numFmtId="0" fontId="14" fillId="4" borderId="11" xfId="0" applyFont="1" applyFill="1" applyBorder="1" applyAlignment="1">
      <alignment horizontal="center" vertical="center" shrinkToFit="1"/>
    </xf>
    <xf numFmtId="0" fontId="14" fillId="4" borderId="10"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49" fontId="14" fillId="0" borderId="14" xfId="0" applyNumberFormat="1" applyFont="1" applyBorder="1" applyAlignment="1">
      <alignment horizontal="left" vertical="center" shrinkToFit="1"/>
    </xf>
    <xf numFmtId="49" fontId="14" fillId="0" borderId="15" xfId="0" applyNumberFormat="1" applyFont="1" applyBorder="1" applyAlignment="1">
      <alignment horizontal="left" vertical="center" shrinkToFit="1"/>
    </xf>
    <xf numFmtId="49" fontId="14" fillId="0" borderId="16" xfId="0" applyNumberFormat="1" applyFont="1" applyBorder="1" applyAlignment="1">
      <alignment horizontal="left" vertical="center" shrinkToFit="1"/>
    </xf>
    <xf numFmtId="49" fontId="14" fillId="0" borderId="4" xfId="0" applyNumberFormat="1" applyFont="1" applyBorder="1" applyAlignment="1">
      <alignment horizontal="left" vertical="center" shrinkToFit="1"/>
    </xf>
    <xf numFmtId="49" fontId="14" fillId="0" borderId="4" xfId="0" applyNumberFormat="1" applyFont="1" applyBorder="1" applyAlignment="1">
      <alignment vertical="center" shrinkToFit="1"/>
    </xf>
    <xf numFmtId="176" fontId="14" fillId="0" borderId="4" xfId="0" applyNumberFormat="1" applyFont="1" applyBorder="1" applyAlignment="1">
      <alignment horizontal="right" vertical="center" shrinkToFit="1"/>
    </xf>
    <xf numFmtId="0" fontId="15" fillId="0" borderId="0" xfId="0" applyFont="1" applyAlignment="1">
      <alignment horizontal="right" vertical="center"/>
    </xf>
    <xf numFmtId="0" fontId="14" fillId="0" borderId="0" xfId="0" applyFont="1" applyAlignment="1">
      <alignment horizontal="right"/>
    </xf>
    <xf numFmtId="0" fontId="14" fillId="4" borderId="17" xfId="0" applyFont="1" applyFill="1" applyBorder="1" applyAlignment="1">
      <alignment horizontal="center" vertical="center" wrapText="1" shrinkToFit="1"/>
    </xf>
    <xf numFmtId="0" fontId="14" fillId="4" borderId="18" xfId="0" applyFont="1" applyFill="1" applyBorder="1" applyAlignment="1">
      <alignment horizontal="center" vertical="center" wrapText="1" shrinkToFit="1"/>
    </xf>
    <xf numFmtId="0" fontId="16" fillId="0" borderId="0" xfId="0" applyFont="1" applyFill="1" applyAlignment="1"/>
    <xf numFmtId="0" fontId="17" fillId="0" borderId="0" xfId="0" applyFont="1" applyFill="1" applyAlignment="1">
      <alignment horizontal="center"/>
    </xf>
    <xf numFmtId="0" fontId="16" fillId="3" borderId="19" xfId="0" applyFont="1" applyFill="1" applyBorder="1" applyAlignment="1">
      <alignment horizontal="center" vertical="center" shrinkToFit="1"/>
    </xf>
    <xf numFmtId="0" fontId="16" fillId="3" borderId="11" xfId="0" applyFont="1" applyFill="1" applyBorder="1" applyAlignment="1">
      <alignment horizontal="center" vertical="center" shrinkToFit="1"/>
    </xf>
    <xf numFmtId="0" fontId="16" fillId="3" borderId="20" xfId="0" applyFont="1" applyFill="1" applyBorder="1" applyAlignment="1">
      <alignment horizontal="center" vertical="center" wrapText="1" shrinkToFit="1"/>
    </xf>
    <xf numFmtId="0" fontId="16" fillId="3" borderId="21" xfId="0" applyFont="1" applyFill="1" applyBorder="1" applyAlignment="1">
      <alignment horizontal="center" vertical="center" wrapText="1" shrinkToFit="1"/>
    </xf>
    <xf numFmtId="0" fontId="16" fillId="3" borderId="6" xfId="0" applyFont="1" applyFill="1" applyBorder="1" applyAlignment="1">
      <alignment horizontal="center" vertical="center" wrapText="1" shrinkToFit="1"/>
    </xf>
    <xf numFmtId="0" fontId="16" fillId="3" borderId="1" xfId="0" applyFont="1" applyFill="1" applyBorder="1" applyAlignment="1">
      <alignment horizontal="center" vertical="center" wrapText="1" shrinkToFit="1"/>
    </xf>
    <xf numFmtId="0" fontId="16" fillId="3" borderId="1" xfId="0" applyFont="1" applyFill="1" applyBorder="1" applyAlignment="1">
      <alignment horizontal="center" vertical="center" shrinkToFit="1"/>
    </xf>
    <xf numFmtId="0" fontId="0" fillId="3" borderId="22" xfId="0" applyFill="1" applyBorder="1">
      <alignment vertical="center"/>
    </xf>
    <xf numFmtId="0" fontId="16" fillId="3" borderId="22" xfId="0" applyFont="1" applyFill="1" applyBorder="1" applyAlignment="1">
      <alignment horizontal="center" vertical="center" wrapText="1" shrinkToFit="1"/>
    </xf>
    <xf numFmtId="0" fontId="0" fillId="3" borderId="6" xfId="0" applyFill="1" applyBorder="1">
      <alignment vertical="center"/>
    </xf>
    <xf numFmtId="0" fontId="16" fillId="3" borderId="6" xfId="0" applyFont="1" applyFill="1" applyBorder="1" applyAlignment="1">
      <alignment horizontal="center" vertical="center" shrinkToFit="1"/>
    </xf>
    <xf numFmtId="4" fontId="16" fillId="3" borderId="1" xfId="0" applyNumberFormat="1" applyFont="1" applyFill="1" applyBorder="1" applyAlignment="1">
      <alignment horizontal="right" vertical="center" shrinkToFit="1"/>
    </xf>
    <xf numFmtId="0" fontId="16" fillId="0" borderId="6" xfId="0" applyFont="1" applyFill="1" applyBorder="1" applyAlignment="1">
      <alignment horizontal="left" vertical="center" shrinkToFit="1"/>
    </xf>
    <xf numFmtId="0" fontId="16" fillId="0" borderId="1" xfId="0" applyFont="1" applyFill="1" applyBorder="1" applyAlignment="1">
      <alignment horizontal="left" vertical="center" shrinkToFit="1"/>
    </xf>
    <xf numFmtId="4" fontId="16" fillId="0" borderId="1" xfId="0" applyNumberFormat="1" applyFont="1" applyFill="1" applyBorder="1" applyAlignment="1">
      <alignment horizontal="right" vertical="center" shrinkToFit="1"/>
    </xf>
    <xf numFmtId="0" fontId="16" fillId="0" borderId="1" xfId="0" applyFont="1" applyFill="1" applyBorder="1" applyAlignment="1">
      <alignment horizontal="right" vertical="center" shrinkToFit="1"/>
    </xf>
    <xf numFmtId="0" fontId="16" fillId="0" borderId="23"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7" xfId="0" applyFont="1" applyFill="1" applyBorder="1" applyAlignment="1">
      <alignment horizontal="right" vertical="center" shrinkToFit="1"/>
    </xf>
    <xf numFmtId="0" fontId="17" fillId="0" borderId="0" xfId="0" applyFont="1" applyFill="1" applyAlignment="1">
      <alignment horizontal="right"/>
    </xf>
    <xf numFmtId="0" fontId="16" fillId="0" borderId="0" xfId="0" applyFont="1" applyFill="1" applyAlignment="1">
      <alignment horizontal="right"/>
    </xf>
    <xf numFmtId="0" fontId="16" fillId="3" borderId="11" xfId="0" applyFont="1" applyFill="1" applyBorder="1" applyAlignment="1">
      <alignment horizontal="center" vertical="center" wrapText="1" shrinkToFit="1"/>
    </xf>
    <xf numFmtId="0" fontId="16" fillId="3" borderId="24" xfId="0" applyFont="1" applyFill="1" applyBorder="1" applyAlignment="1">
      <alignment horizontal="center" vertical="center" wrapText="1" shrinkToFit="1"/>
    </xf>
    <xf numFmtId="0" fontId="0" fillId="3" borderId="25" xfId="0" applyFill="1" applyBorder="1">
      <alignment vertical="center"/>
    </xf>
    <xf numFmtId="0" fontId="0" fillId="3" borderId="26" xfId="0" applyFill="1" applyBorder="1">
      <alignment vertical="center"/>
    </xf>
    <xf numFmtId="0" fontId="16" fillId="3" borderId="2" xfId="0" applyFont="1" applyFill="1" applyBorder="1" applyAlignment="1">
      <alignment horizontal="center" vertical="center" wrapText="1" shrinkToFit="1"/>
    </xf>
    <xf numFmtId="0" fontId="16" fillId="0" borderId="2" xfId="0" applyFont="1" applyFill="1" applyBorder="1" applyAlignment="1">
      <alignment horizontal="right" vertical="center" shrinkToFit="1"/>
    </xf>
    <xf numFmtId="0" fontId="16" fillId="0" borderId="27" xfId="0" applyFont="1" applyFill="1" applyBorder="1" applyAlignment="1">
      <alignment horizontal="right" vertical="center" shrinkToFit="1"/>
    </xf>
    <xf numFmtId="0" fontId="16" fillId="3" borderId="6" xfId="0" applyFont="1" applyFill="1" applyBorder="1" applyAlignment="1">
      <alignment horizontal="left" vertical="center" shrinkToFit="1"/>
    </xf>
    <xf numFmtId="0" fontId="16" fillId="3" borderId="1" xfId="0" applyFont="1" applyFill="1" applyBorder="1" applyAlignment="1">
      <alignment horizontal="left" vertical="center" shrinkToFit="1"/>
    </xf>
    <xf numFmtId="0" fontId="16" fillId="3" borderId="6" xfId="0" applyFont="1" applyFill="1" applyBorder="1" applyAlignment="1">
      <alignment horizontal="left" vertical="center"/>
    </xf>
    <xf numFmtId="0" fontId="16" fillId="0" borderId="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7" fillId="3" borderId="1" xfId="0" applyFont="1" applyFill="1" applyBorder="1" applyAlignment="1">
      <alignment horizontal="center" vertical="center" shrinkToFit="1"/>
    </xf>
    <xf numFmtId="0" fontId="17" fillId="3" borderId="23"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4" fontId="16" fillId="0" borderId="7" xfId="0" applyNumberFormat="1" applyFont="1" applyFill="1" applyBorder="1" applyAlignment="1">
      <alignment horizontal="right" vertical="center" shrinkToFit="1"/>
    </xf>
    <xf numFmtId="0" fontId="17" fillId="3" borderId="7" xfId="0" applyFont="1" applyFill="1" applyBorder="1" applyAlignment="1">
      <alignment horizontal="center" vertical="center" shrinkToFit="1"/>
    </xf>
    <xf numFmtId="0" fontId="16" fillId="3" borderId="18" xfId="0" applyFont="1" applyFill="1" applyBorder="1" applyAlignment="1">
      <alignment horizontal="center" vertical="center" shrinkToFit="1"/>
    </xf>
    <xf numFmtId="0" fontId="16" fillId="3" borderId="2" xfId="0" applyFont="1" applyFill="1" applyBorder="1" applyAlignment="1">
      <alignment horizontal="center" vertical="center" shrinkToFit="1"/>
    </xf>
    <xf numFmtId="4" fontId="16" fillId="0" borderId="2" xfId="0" applyNumberFormat="1" applyFont="1" applyFill="1" applyBorder="1" applyAlignment="1">
      <alignment horizontal="right" vertical="center" shrinkToFit="1"/>
    </xf>
    <xf numFmtId="0" fontId="1" fillId="0" borderId="1" xfId="0" applyFont="1" applyFill="1" applyBorder="1" applyAlignment="1">
      <alignment horizontal="center" vertical="center" shrinkToFit="1"/>
    </xf>
    <xf numFmtId="4" fontId="16" fillId="0" borderId="27" xfId="0" applyNumberFormat="1" applyFont="1" applyFill="1" applyBorder="1" applyAlignment="1">
      <alignment horizontal="righ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tabSelected="1" workbookViewId="0">
      <selection activeCell="E42" sqref="E42"/>
    </sheetView>
  </sheetViews>
  <sheetFormatPr defaultColWidth="8" defaultRowHeight="12.75"/>
  <cols>
    <col min="1" max="1" width="30" style="18" customWidth="1"/>
    <col min="2" max="2" width="4.75" style="18" customWidth="1"/>
    <col min="3" max="5" width="15" style="18" customWidth="1"/>
    <col min="6" max="6" width="30" style="18" customWidth="1"/>
    <col min="7" max="7" width="4.75" style="18" customWidth="1"/>
    <col min="8" max="10" width="15" style="18" customWidth="1"/>
    <col min="11" max="11" width="27.25" style="18" customWidth="1"/>
    <col min="12" max="12" width="4.75" style="18" customWidth="1"/>
    <col min="13" max="15" width="15" style="18" customWidth="1"/>
    <col min="16" max="16" width="8.5" style="18"/>
    <col min="17" max="16384" width="8" style="18"/>
  </cols>
  <sheetData>
    <row r="1" ht="27.75" customHeight="1" spans="1:15">
      <c r="A1" s="19" t="s">
        <v>0</v>
      </c>
      <c r="B1" s="19"/>
      <c r="C1" s="19"/>
      <c r="D1" s="19"/>
      <c r="E1" s="19"/>
      <c r="F1" s="19"/>
      <c r="G1" s="19"/>
      <c r="H1" s="19"/>
      <c r="I1" s="19"/>
      <c r="J1" s="19"/>
      <c r="K1" s="19"/>
      <c r="L1" s="19"/>
      <c r="M1" s="19"/>
      <c r="N1" s="19"/>
      <c r="O1" s="19"/>
    </row>
    <row r="2" ht="14.25" spans="1:15">
      <c r="A2" s="79"/>
      <c r="B2" s="79"/>
      <c r="C2" s="79"/>
      <c r="D2" s="79"/>
      <c r="E2" s="79"/>
      <c r="F2" s="79"/>
      <c r="G2" s="79"/>
      <c r="H2" s="79"/>
      <c r="I2" s="79"/>
      <c r="J2" s="79"/>
      <c r="K2" s="79"/>
      <c r="L2" s="79"/>
      <c r="M2" s="79"/>
      <c r="N2" s="79"/>
      <c r="O2" s="100" t="s">
        <v>1</v>
      </c>
    </row>
    <row r="3" ht="14.25" spans="1:15">
      <c r="A3" s="79" t="s">
        <v>2</v>
      </c>
      <c r="B3" s="79"/>
      <c r="C3" s="79"/>
      <c r="D3" s="79"/>
      <c r="E3" s="79"/>
      <c r="F3" s="79"/>
      <c r="G3" s="79"/>
      <c r="H3" s="80" t="s">
        <v>3</v>
      </c>
      <c r="I3" s="79"/>
      <c r="J3" s="79"/>
      <c r="K3" s="79"/>
      <c r="L3" s="79"/>
      <c r="M3" s="79"/>
      <c r="N3" s="79"/>
      <c r="O3" s="101" t="s">
        <v>4</v>
      </c>
    </row>
    <row r="4" ht="15.4" customHeight="1" spans="1:15">
      <c r="A4" s="81" t="s">
        <v>5</v>
      </c>
      <c r="B4" s="82"/>
      <c r="C4" s="82"/>
      <c r="D4" s="82"/>
      <c r="E4" s="82"/>
      <c r="F4" s="82" t="s">
        <v>6</v>
      </c>
      <c r="G4" s="82"/>
      <c r="H4" s="82"/>
      <c r="I4" s="82"/>
      <c r="J4" s="82"/>
      <c r="K4" s="82"/>
      <c r="L4" s="82"/>
      <c r="M4" s="82"/>
      <c r="N4" s="82"/>
      <c r="O4" s="119"/>
    </row>
    <row r="5" ht="15.4" customHeight="1" spans="1:15">
      <c r="A5" s="91" t="s">
        <v>7</v>
      </c>
      <c r="B5" s="87" t="s">
        <v>8</v>
      </c>
      <c r="C5" s="87" t="s">
        <v>9</v>
      </c>
      <c r="D5" s="87" t="s">
        <v>10</v>
      </c>
      <c r="E5" s="87" t="s">
        <v>11</v>
      </c>
      <c r="F5" s="87" t="s">
        <v>12</v>
      </c>
      <c r="G5" s="87" t="s">
        <v>8</v>
      </c>
      <c r="H5" s="87" t="s">
        <v>9</v>
      </c>
      <c r="I5" s="87" t="s">
        <v>10</v>
      </c>
      <c r="J5" s="87" t="s">
        <v>11</v>
      </c>
      <c r="K5" s="87" t="s">
        <v>13</v>
      </c>
      <c r="L5" s="87" t="s">
        <v>8</v>
      </c>
      <c r="M5" s="87" t="s">
        <v>9</v>
      </c>
      <c r="N5" s="87" t="s">
        <v>10</v>
      </c>
      <c r="O5" s="120" t="s">
        <v>11</v>
      </c>
    </row>
    <row r="6" ht="15.4" customHeight="1" spans="1:15">
      <c r="A6" s="91" t="s">
        <v>14</v>
      </c>
      <c r="B6" s="87" t="s">
        <v>15</v>
      </c>
      <c r="C6" s="87" t="s">
        <v>16</v>
      </c>
      <c r="D6" s="87" t="s">
        <v>17</v>
      </c>
      <c r="E6" s="87" t="s">
        <v>18</v>
      </c>
      <c r="F6" s="87" t="s">
        <v>14</v>
      </c>
      <c r="G6" s="87" t="s">
        <v>15</v>
      </c>
      <c r="H6" s="87" t="s">
        <v>19</v>
      </c>
      <c r="I6" s="87" t="s">
        <v>20</v>
      </c>
      <c r="J6" s="87" t="s">
        <v>21</v>
      </c>
      <c r="K6" s="87" t="s">
        <v>14</v>
      </c>
      <c r="L6" s="87" t="s">
        <v>15</v>
      </c>
      <c r="M6" s="87" t="s">
        <v>22</v>
      </c>
      <c r="N6" s="87" t="s">
        <v>23</v>
      </c>
      <c r="O6" s="120" t="s">
        <v>24</v>
      </c>
    </row>
    <row r="7" ht="15.4" customHeight="1" spans="1:15">
      <c r="A7" s="109" t="s">
        <v>25</v>
      </c>
      <c r="B7" s="87" t="s">
        <v>16</v>
      </c>
      <c r="C7" s="95">
        <v>3550200</v>
      </c>
      <c r="D7" s="95">
        <v>4160968.28</v>
      </c>
      <c r="E7" s="95">
        <v>4160968.28</v>
      </c>
      <c r="F7" s="110" t="s">
        <v>26</v>
      </c>
      <c r="G7" s="87" t="s">
        <v>27</v>
      </c>
      <c r="H7" s="95">
        <v>3550200</v>
      </c>
      <c r="I7" s="95">
        <v>3869170.01</v>
      </c>
      <c r="J7" s="95">
        <v>3869170.01</v>
      </c>
      <c r="K7" s="110" t="s">
        <v>28</v>
      </c>
      <c r="L7" s="87" t="s">
        <v>29</v>
      </c>
      <c r="M7" s="95">
        <v>3550200</v>
      </c>
      <c r="N7" s="95">
        <v>3869170.01</v>
      </c>
      <c r="O7" s="121">
        <v>3869170.01</v>
      </c>
    </row>
    <row r="8" ht="15.4" customHeight="1" spans="1:15">
      <c r="A8" s="109" t="s">
        <v>30</v>
      </c>
      <c r="B8" s="87" t="s">
        <v>17</v>
      </c>
      <c r="C8" s="95"/>
      <c r="D8" s="95"/>
      <c r="E8" s="95"/>
      <c r="F8" s="110" t="s">
        <v>31</v>
      </c>
      <c r="G8" s="87" t="s">
        <v>32</v>
      </c>
      <c r="H8" s="95"/>
      <c r="I8" s="95"/>
      <c r="J8" s="95"/>
      <c r="K8" s="110" t="s">
        <v>33</v>
      </c>
      <c r="L8" s="87" t="s">
        <v>34</v>
      </c>
      <c r="M8" s="95">
        <v>2465400</v>
      </c>
      <c r="N8" s="95">
        <v>3293224.51</v>
      </c>
      <c r="O8" s="121">
        <v>3293224.51</v>
      </c>
    </row>
    <row r="9" ht="15.4" customHeight="1" spans="1:15">
      <c r="A9" s="109" t="s">
        <v>35</v>
      </c>
      <c r="B9" s="87" t="s">
        <v>18</v>
      </c>
      <c r="C9" s="95"/>
      <c r="D9" s="95"/>
      <c r="E9" s="95"/>
      <c r="F9" s="110" t="s">
        <v>36</v>
      </c>
      <c r="G9" s="87" t="s">
        <v>37</v>
      </c>
      <c r="H9" s="95"/>
      <c r="I9" s="95"/>
      <c r="J9" s="95"/>
      <c r="K9" s="110" t="s">
        <v>38</v>
      </c>
      <c r="L9" s="87" t="s">
        <v>39</v>
      </c>
      <c r="M9" s="95">
        <v>1084800</v>
      </c>
      <c r="N9" s="95">
        <v>575945.5</v>
      </c>
      <c r="O9" s="121">
        <v>575945.5</v>
      </c>
    </row>
    <row r="10" ht="15.4" customHeight="1" spans="1:15">
      <c r="A10" s="109" t="s">
        <v>40</v>
      </c>
      <c r="B10" s="87" t="s">
        <v>19</v>
      </c>
      <c r="C10" s="95"/>
      <c r="D10" s="95"/>
      <c r="E10" s="95"/>
      <c r="F10" s="110" t="s">
        <v>41</v>
      </c>
      <c r="G10" s="87" t="s">
        <v>42</v>
      </c>
      <c r="H10" s="95"/>
      <c r="I10" s="95"/>
      <c r="J10" s="95"/>
      <c r="K10" s="110" t="s">
        <v>43</v>
      </c>
      <c r="L10" s="87" t="s">
        <v>44</v>
      </c>
      <c r="M10" s="95">
        <v>0</v>
      </c>
      <c r="N10" s="95">
        <v>0</v>
      </c>
      <c r="O10" s="121">
        <v>0</v>
      </c>
    </row>
    <row r="11" ht="15.4" customHeight="1" spans="1:15">
      <c r="A11" s="109" t="s">
        <v>45</v>
      </c>
      <c r="B11" s="87" t="s">
        <v>20</v>
      </c>
      <c r="C11" s="95"/>
      <c r="D11" s="95"/>
      <c r="E11" s="95"/>
      <c r="F11" s="110" t="s">
        <v>46</v>
      </c>
      <c r="G11" s="87" t="s">
        <v>47</v>
      </c>
      <c r="H11" s="95"/>
      <c r="I11" s="95"/>
      <c r="J11" s="95"/>
      <c r="K11" s="110" t="s">
        <v>48</v>
      </c>
      <c r="L11" s="87" t="s">
        <v>49</v>
      </c>
      <c r="M11" s="95">
        <v>0</v>
      </c>
      <c r="N11" s="95">
        <v>0</v>
      </c>
      <c r="O11" s="121">
        <v>0</v>
      </c>
    </row>
    <row r="12" ht="15.4" customHeight="1" spans="1:15">
      <c r="A12" s="109" t="s">
        <v>50</v>
      </c>
      <c r="B12" s="87" t="s">
        <v>21</v>
      </c>
      <c r="C12" s="95"/>
      <c r="D12" s="95"/>
      <c r="E12" s="95"/>
      <c r="F12" s="110" t="s">
        <v>51</v>
      </c>
      <c r="G12" s="87" t="s">
        <v>52</v>
      </c>
      <c r="H12" s="95"/>
      <c r="I12" s="95"/>
      <c r="J12" s="95"/>
      <c r="K12" s="110" t="s">
        <v>53</v>
      </c>
      <c r="L12" s="87" t="s">
        <v>54</v>
      </c>
      <c r="M12" s="95">
        <v>0</v>
      </c>
      <c r="N12" s="95">
        <v>0</v>
      </c>
      <c r="O12" s="121">
        <v>0</v>
      </c>
    </row>
    <row r="13" ht="15.4" customHeight="1" spans="1:15">
      <c r="A13" s="109" t="s">
        <v>55</v>
      </c>
      <c r="B13" s="87" t="s">
        <v>22</v>
      </c>
      <c r="C13" s="95"/>
      <c r="D13" s="95"/>
      <c r="E13" s="95"/>
      <c r="F13" s="110" t="s">
        <v>56</v>
      </c>
      <c r="G13" s="87" t="s">
        <v>57</v>
      </c>
      <c r="H13" s="95"/>
      <c r="I13" s="95"/>
      <c r="J13" s="95"/>
      <c r="K13" s="110" t="s">
        <v>58</v>
      </c>
      <c r="L13" s="87" t="s">
        <v>59</v>
      </c>
      <c r="M13" s="95">
        <v>0</v>
      </c>
      <c r="N13" s="95">
        <v>0</v>
      </c>
      <c r="O13" s="121">
        <v>0</v>
      </c>
    </row>
    <row r="14" ht="15.4" customHeight="1" spans="1:15">
      <c r="A14" s="111" t="s">
        <v>15</v>
      </c>
      <c r="B14" s="87" t="s">
        <v>23</v>
      </c>
      <c r="C14" s="112"/>
      <c r="D14" s="94"/>
      <c r="E14" s="96"/>
      <c r="F14" s="110" t="s">
        <v>60</v>
      </c>
      <c r="G14" s="87" t="s">
        <v>61</v>
      </c>
      <c r="H14" s="95"/>
      <c r="I14" s="95"/>
      <c r="J14" s="95"/>
      <c r="K14" s="110" t="s">
        <v>62</v>
      </c>
      <c r="L14" s="87" t="s">
        <v>63</v>
      </c>
      <c r="M14" s="95">
        <v>0</v>
      </c>
      <c r="N14" s="95">
        <v>0</v>
      </c>
      <c r="O14" s="121">
        <v>0</v>
      </c>
    </row>
    <row r="15" ht="15.4" customHeight="1" spans="1:15">
      <c r="A15" s="109" t="s">
        <v>15</v>
      </c>
      <c r="B15" s="87" t="s">
        <v>24</v>
      </c>
      <c r="C15" s="112"/>
      <c r="D15" s="94"/>
      <c r="E15" s="96"/>
      <c r="F15" s="110" t="s">
        <v>64</v>
      </c>
      <c r="G15" s="87" t="s">
        <v>65</v>
      </c>
      <c r="H15" s="95"/>
      <c r="I15" s="95"/>
      <c r="J15" s="95"/>
      <c r="K15" s="110" t="s">
        <v>15</v>
      </c>
      <c r="L15" s="87" t="s">
        <v>66</v>
      </c>
      <c r="M15" s="96" t="s">
        <v>15</v>
      </c>
      <c r="N15" s="96" t="s">
        <v>15</v>
      </c>
      <c r="O15" s="107" t="s">
        <v>15</v>
      </c>
    </row>
    <row r="16" ht="15.4" customHeight="1" spans="1:15">
      <c r="A16" s="109" t="s">
        <v>15</v>
      </c>
      <c r="B16" s="87" t="s">
        <v>67</v>
      </c>
      <c r="C16" s="112"/>
      <c r="D16" s="94"/>
      <c r="E16" s="96"/>
      <c r="F16" s="110" t="s">
        <v>68</v>
      </c>
      <c r="G16" s="87" t="s">
        <v>69</v>
      </c>
      <c r="H16" s="95"/>
      <c r="I16" s="95"/>
      <c r="J16" s="95"/>
      <c r="K16" s="110" t="s">
        <v>15</v>
      </c>
      <c r="L16" s="87" t="s">
        <v>70</v>
      </c>
      <c r="M16" s="96" t="s">
        <v>15</v>
      </c>
      <c r="N16" s="96" t="s">
        <v>15</v>
      </c>
      <c r="O16" s="107" t="s">
        <v>15</v>
      </c>
    </row>
    <row r="17" ht="15.4" customHeight="1" spans="1:15">
      <c r="A17" s="109" t="s">
        <v>15</v>
      </c>
      <c r="B17" s="87" t="s">
        <v>71</v>
      </c>
      <c r="C17" s="96"/>
      <c r="D17" s="96"/>
      <c r="E17" s="96"/>
      <c r="F17" s="110" t="s">
        <v>72</v>
      </c>
      <c r="G17" s="87" t="s">
        <v>73</v>
      </c>
      <c r="H17" s="95"/>
      <c r="I17" s="95"/>
      <c r="J17" s="95"/>
      <c r="K17" s="87" t="s">
        <v>74</v>
      </c>
      <c r="L17" s="87" t="s">
        <v>75</v>
      </c>
      <c r="M17" s="112" t="s">
        <v>76</v>
      </c>
      <c r="N17" s="112" t="s">
        <v>76</v>
      </c>
      <c r="O17" s="121">
        <v>3869170.01</v>
      </c>
    </row>
    <row r="18" ht="15.4" customHeight="1" spans="1:15">
      <c r="A18" s="109" t="s">
        <v>15</v>
      </c>
      <c r="B18" s="87" t="s">
        <v>77</v>
      </c>
      <c r="C18" s="96"/>
      <c r="D18" s="96"/>
      <c r="E18" s="96"/>
      <c r="F18" s="110" t="s">
        <v>78</v>
      </c>
      <c r="G18" s="87" t="s">
        <v>79</v>
      </c>
      <c r="H18" s="95"/>
      <c r="I18" s="95"/>
      <c r="J18" s="95"/>
      <c r="K18" s="110" t="s">
        <v>80</v>
      </c>
      <c r="L18" s="87" t="s">
        <v>81</v>
      </c>
      <c r="M18" s="112" t="s">
        <v>76</v>
      </c>
      <c r="N18" s="112" t="s">
        <v>76</v>
      </c>
      <c r="O18" s="121">
        <v>3113511.85</v>
      </c>
    </row>
    <row r="19" ht="15.4" customHeight="1" spans="1:15">
      <c r="A19" s="109" t="s">
        <v>15</v>
      </c>
      <c r="B19" s="87" t="s">
        <v>82</v>
      </c>
      <c r="C19" s="96"/>
      <c r="D19" s="96"/>
      <c r="E19" s="96"/>
      <c r="F19" s="110" t="s">
        <v>83</v>
      </c>
      <c r="G19" s="87" t="s">
        <v>84</v>
      </c>
      <c r="H19" s="95"/>
      <c r="I19" s="95"/>
      <c r="J19" s="95"/>
      <c r="K19" s="110" t="s">
        <v>85</v>
      </c>
      <c r="L19" s="87" t="s">
        <v>86</v>
      </c>
      <c r="M19" s="112" t="s">
        <v>76</v>
      </c>
      <c r="N19" s="112" t="s">
        <v>76</v>
      </c>
      <c r="O19" s="121">
        <v>299445.5</v>
      </c>
    </row>
    <row r="20" ht="15.4" customHeight="1" spans="1:15">
      <c r="A20" s="109" t="s">
        <v>15</v>
      </c>
      <c r="B20" s="87" t="s">
        <v>87</v>
      </c>
      <c r="C20" s="96"/>
      <c r="D20" s="96"/>
      <c r="E20" s="96"/>
      <c r="F20" s="110" t="s">
        <v>88</v>
      </c>
      <c r="G20" s="87" t="s">
        <v>89</v>
      </c>
      <c r="H20" s="95"/>
      <c r="I20" s="95"/>
      <c r="J20" s="95"/>
      <c r="K20" s="110" t="s">
        <v>90</v>
      </c>
      <c r="L20" s="87" t="s">
        <v>91</v>
      </c>
      <c r="M20" s="112" t="s">
        <v>76</v>
      </c>
      <c r="N20" s="112" t="s">
        <v>76</v>
      </c>
      <c r="O20" s="121">
        <v>179712.66</v>
      </c>
    </row>
    <row r="21" ht="15.4" customHeight="1" spans="1:15">
      <c r="A21" s="109" t="s">
        <v>15</v>
      </c>
      <c r="B21" s="87" t="s">
        <v>92</v>
      </c>
      <c r="C21" s="96"/>
      <c r="D21" s="96"/>
      <c r="E21" s="96"/>
      <c r="F21" s="110" t="s">
        <v>93</v>
      </c>
      <c r="G21" s="87" t="s">
        <v>94</v>
      </c>
      <c r="H21" s="95"/>
      <c r="I21" s="95"/>
      <c r="J21" s="95"/>
      <c r="K21" s="110" t="s">
        <v>95</v>
      </c>
      <c r="L21" s="87" t="s">
        <v>96</v>
      </c>
      <c r="M21" s="112" t="s">
        <v>76</v>
      </c>
      <c r="N21" s="112" t="s">
        <v>76</v>
      </c>
      <c r="O21" s="121">
        <v>0</v>
      </c>
    </row>
    <row r="22" ht="15.4" customHeight="1" spans="1:15">
      <c r="A22" s="109" t="s">
        <v>15</v>
      </c>
      <c r="B22" s="87" t="s">
        <v>97</v>
      </c>
      <c r="C22" s="96"/>
      <c r="D22" s="96"/>
      <c r="E22" s="96"/>
      <c r="F22" s="110" t="s">
        <v>98</v>
      </c>
      <c r="G22" s="87" t="s">
        <v>99</v>
      </c>
      <c r="H22" s="95"/>
      <c r="I22" s="95"/>
      <c r="J22" s="95"/>
      <c r="K22" s="110" t="s">
        <v>100</v>
      </c>
      <c r="L22" s="87" t="s">
        <v>101</v>
      </c>
      <c r="M22" s="112" t="s">
        <v>76</v>
      </c>
      <c r="N22" s="112" t="s">
        <v>76</v>
      </c>
      <c r="O22" s="121">
        <v>0</v>
      </c>
    </row>
    <row r="23" ht="15.4" customHeight="1" spans="1:15">
      <c r="A23" s="109" t="s">
        <v>15</v>
      </c>
      <c r="B23" s="87" t="s">
        <v>102</v>
      </c>
      <c r="C23" s="96"/>
      <c r="D23" s="96"/>
      <c r="E23" s="96"/>
      <c r="F23" s="110" t="s">
        <v>103</v>
      </c>
      <c r="G23" s="87" t="s">
        <v>104</v>
      </c>
      <c r="H23" s="95"/>
      <c r="I23" s="95"/>
      <c r="J23" s="95"/>
      <c r="K23" s="110" t="s">
        <v>105</v>
      </c>
      <c r="L23" s="87" t="s">
        <v>106</v>
      </c>
      <c r="M23" s="112" t="s">
        <v>76</v>
      </c>
      <c r="N23" s="112" t="s">
        <v>76</v>
      </c>
      <c r="O23" s="121">
        <v>276500</v>
      </c>
    </row>
    <row r="24" ht="15.4" customHeight="1" spans="1:15">
      <c r="A24" s="109" t="s">
        <v>15</v>
      </c>
      <c r="B24" s="87" t="s">
        <v>107</v>
      </c>
      <c r="C24" s="96"/>
      <c r="D24" s="96"/>
      <c r="E24" s="96"/>
      <c r="F24" s="110" t="s">
        <v>108</v>
      </c>
      <c r="G24" s="87" t="s">
        <v>109</v>
      </c>
      <c r="H24" s="95"/>
      <c r="I24" s="95"/>
      <c r="J24" s="95"/>
      <c r="K24" s="110" t="s">
        <v>110</v>
      </c>
      <c r="L24" s="87" t="s">
        <v>111</v>
      </c>
      <c r="M24" s="112" t="s">
        <v>76</v>
      </c>
      <c r="N24" s="112" t="s">
        <v>76</v>
      </c>
      <c r="O24" s="121">
        <v>0</v>
      </c>
    </row>
    <row r="25" ht="15.4" customHeight="1" spans="1:15">
      <c r="A25" s="109" t="s">
        <v>15</v>
      </c>
      <c r="B25" s="87" t="s">
        <v>112</v>
      </c>
      <c r="C25" s="96"/>
      <c r="D25" s="96"/>
      <c r="E25" s="96"/>
      <c r="F25" s="110" t="s">
        <v>113</v>
      </c>
      <c r="G25" s="87" t="s">
        <v>114</v>
      </c>
      <c r="H25" s="95"/>
      <c r="I25" s="95"/>
      <c r="J25" s="95"/>
      <c r="K25" s="110" t="s">
        <v>115</v>
      </c>
      <c r="L25" s="87" t="s">
        <v>116</v>
      </c>
      <c r="M25" s="112" t="s">
        <v>76</v>
      </c>
      <c r="N25" s="112" t="s">
        <v>76</v>
      </c>
      <c r="O25" s="121">
        <v>0</v>
      </c>
    </row>
    <row r="26" ht="15.4" customHeight="1" spans="1:15">
      <c r="A26" s="109" t="s">
        <v>15</v>
      </c>
      <c r="B26" s="87" t="s">
        <v>117</v>
      </c>
      <c r="C26" s="96"/>
      <c r="D26" s="96"/>
      <c r="E26" s="96"/>
      <c r="F26" s="110" t="s">
        <v>118</v>
      </c>
      <c r="G26" s="87" t="s">
        <v>119</v>
      </c>
      <c r="H26" s="95"/>
      <c r="I26" s="95"/>
      <c r="J26" s="95"/>
      <c r="K26" s="110" t="s">
        <v>120</v>
      </c>
      <c r="L26" s="87" t="s">
        <v>121</v>
      </c>
      <c r="M26" s="112" t="s">
        <v>76</v>
      </c>
      <c r="N26" s="112" t="s">
        <v>76</v>
      </c>
      <c r="O26" s="121">
        <v>0</v>
      </c>
    </row>
    <row r="27" ht="15.4" customHeight="1" spans="1:15">
      <c r="A27" s="109" t="s">
        <v>15</v>
      </c>
      <c r="B27" s="87" t="s">
        <v>122</v>
      </c>
      <c r="C27" s="96"/>
      <c r="D27" s="96"/>
      <c r="E27" s="96"/>
      <c r="F27" s="110" t="s">
        <v>123</v>
      </c>
      <c r="G27" s="87" t="s">
        <v>124</v>
      </c>
      <c r="H27" s="95"/>
      <c r="I27" s="95"/>
      <c r="J27" s="95"/>
      <c r="K27" s="110" t="s">
        <v>125</v>
      </c>
      <c r="L27" s="87" t="s">
        <v>126</v>
      </c>
      <c r="M27" s="112" t="s">
        <v>76</v>
      </c>
      <c r="N27" s="112" t="s">
        <v>76</v>
      </c>
      <c r="O27" s="121">
        <v>0</v>
      </c>
    </row>
    <row r="28" ht="15.4" customHeight="1" spans="1:15">
      <c r="A28" s="109" t="s">
        <v>15</v>
      </c>
      <c r="B28" s="87" t="s">
        <v>127</v>
      </c>
      <c r="C28" s="96"/>
      <c r="D28" s="96"/>
      <c r="E28" s="96"/>
      <c r="F28" s="110" t="s">
        <v>128</v>
      </c>
      <c r="G28" s="87" t="s">
        <v>129</v>
      </c>
      <c r="H28" s="95"/>
      <c r="I28" s="95"/>
      <c r="J28" s="95"/>
      <c r="K28" s="110" t="s">
        <v>15</v>
      </c>
      <c r="L28" s="87" t="s">
        <v>130</v>
      </c>
      <c r="M28" s="112"/>
      <c r="N28" s="112"/>
      <c r="O28" s="107"/>
    </row>
    <row r="29" ht="15.4" customHeight="1" spans="1:15">
      <c r="A29" s="109" t="s">
        <v>15</v>
      </c>
      <c r="B29" s="87" t="s">
        <v>131</v>
      </c>
      <c r="C29" s="96"/>
      <c r="D29" s="96"/>
      <c r="E29" s="96"/>
      <c r="F29" s="110" t="s">
        <v>132</v>
      </c>
      <c r="G29" s="87" t="s">
        <v>133</v>
      </c>
      <c r="H29" s="95"/>
      <c r="I29" s="95"/>
      <c r="J29" s="95"/>
      <c r="K29" s="110" t="s">
        <v>15</v>
      </c>
      <c r="L29" s="87" t="s">
        <v>134</v>
      </c>
      <c r="M29" s="112"/>
      <c r="N29" s="94"/>
      <c r="O29" s="107"/>
    </row>
    <row r="30" ht="15.4" customHeight="1" spans="1:15">
      <c r="A30" s="109" t="s">
        <v>15</v>
      </c>
      <c r="B30" s="87" t="s">
        <v>135</v>
      </c>
      <c r="C30" s="96"/>
      <c r="D30" s="96"/>
      <c r="E30" s="96"/>
      <c r="F30" s="110" t="s">
        <v>136</v>
      </c>
      <c r="G30" s="87" t="s">
        <v>137</v>
      </c>
      <c r="H30" s="95"/>
      <c r="I30" s="95"/>
      <c r="J30" s="95"/>
      <c r="K30" s="110" t="s">
        <v>15</v>
      </c>
      <c r="L30" s="87" t="s">
        <v>138</v>
      </c>
      <c r="M30" s="94"/>
      <c r="N30" s="94"/>
      <c r="O30" s="107"/>
    </row>
    <row r="31" ht="15.4" customHeight="1" spans="1:15">
      <c r="A31" s="109" t="s">
        <v>15</v>
      </c>
      <c r="B31" s="87" t="s">
        <v>139</v>
      </c>
      <c r="C31" s="96"/>
      <c r="D31" s="96"/>
      <c r="E31" s="96"/>
      <c r="F31" s="110" t="s">
        <v>15</v>
      </c>
      <c r="G31" s="87" t="s">
        <v>140</v>
      </c>
      <c r="H31" s="94"/>
      <c r="I31" s="94"/>
      <c r="J31" s="94"/>
      <c r="K31" s="110" t="s">
        <v>15</v>
      </c>
      <c r="L31" s="87" t="s">
        <v>141</v>
      </c>
      <c r="M31" s="94"/>
      <c r="N31" s="94"/>
      <c r="O31" s="107"/>
    </row>
    <row r="32" ht="15.4" customHeight="1" spans="1:15">
      <c r="A32" s="113" t="s">
        <v>142</v>
      </c>
      <c r="B32" s="87" t="s">
        <v>143</v>
      </c>
      <c r="C32" s="95">
        <v>3550200</v>
      </c>
      <c r="D32" s="95">
        <v>4160968.28</v>
      </c>
      <c r="E32" s="95">
        <v>4160968.28</v>
      </c>
      <c r="F32" s="114" t="s">
        <v>144</v>
      </c>
      <c r="G32" s="114"/>
      <c r="H32" s="114"/>
      <c r="I32" s="87"/>
      <c r="J32" s="114"/>
      <c r="K32" s="114"/>
      <c r="L32" s="87" t="s">
        <v>145</v>
      </c>
      <c r="M32" s="95">
        <v>3550200</v>
      </c>
      <c r="N32" s="95">
        <v>3869170.01</v>
      </c>
      <c r="O32" s="121">
        <v>3869170.01</v>
      </c>
    </row>
    <row r="33" ht="15.4" customHeight="1" spans="1:15">
      <c r="A33" s="109" t="s">
        <v>146</v>
      </c>
      <c r="B33" s="87" t="s">
        <v>147</v>
      </c>
      <c r="C33" s="95">
        <v>0</v>
      </c>
      <c r="D33" s="95">
        <v>0</v>
      </c>
      <c r="E33" s="95">
        <v>0</v>
      </c>
      <c r="F33" s="110" t="s">
        <v>148</v>
      </c>
      <c r="G33" s="110"/>
      <c r="H33" s="110"/>
      <c r="I33" s="110"/>
      <c r="J33" s="110"/>
      <c r="K33" s="110"/>
      <c r="L33" s="87" t="s">
        <v>149</v>
      </c>
      <c r="M33" s="122" t="s">
        <v>76</v>
      </c>
      <c r="N33" s="122" t="s">
        <v>76</v>
      </c>
      <c r="O33" s="5">
        <v>29986.59</v>
      </c>
    </row>
    <row r="34" ht="15.4" customHeight="1" spans="1:15">
      <c r="A34" s="109" t="s">
        <v>150</v>
      </c>
      <c r="B34" s="87" t="s">
        <v>151</v>
      </c>
      <c r="C34" s="95">
        <v>0</v>
      </c>
      <c r="D34" s="95">
        <v>2481364.57</v>
      </c>
      <c r="E34" s="95">
        <v>2481364.57</v>
      </c>
      <c r="F34" s="110" t="s">
        <v>152</v>
      </c>
      <c r="G34" s="110"/>
      <c r="H34" s="110"/>
      <c r="I34" s="110"/>
      <c r="J34" s="110"/>
      <c r="K34" s="110"/>
      <c r="L34" s="87" t="s">
        <v>153</v>
      </c>
      <c r="M34" s="95">
        <v>0</v>
      </c>
      <c r="N34" s="95">
        <v>2773162.84</v>
      </c>
      <c r="O34" s="121">
        <v>2743176.25</v>
      </c>
    </row>
    <row r="35" ht="15.4" customHeight="1" spans="1:15">
      <c r="A35" s="109" t="s">
        <v>15</v>
      </c>
      <c r="B35" s="87" t="s">
        <v>154</v>
      </c>
      <c r="C35" s="112"/>
      <c r="D35" s="112"/>
      <c r="E35" s="96"/>
      <c r="F35" s="110" t="s">
        <v>15</v>
      </c>
      <c r="G35" s="110"/>
      <c r="H35" s="110"/>
      <c r="I35" s="110"/>
      <c r="J35" s="110"/>
      <c r="K35" s="110"/>
      <c r="L35" s="87" t="s">
        <v>155</v>
      </c>
      <c r="M35" s="112"/>
      <c r="N35" s="112"/>
      <c r="O35" s="107"/>
    </row>
    <row r="36" ht="15.4" customHeight="1" spans="1:15">
      <c r="A36" s="115" t="s">
        <v>156</v>
      </c>
      <c r="B36" s="116" t="s">
        <v>157</v>
      </c>
      <c r="C36" s="117">
        <v>3550200</v>
      </c>
      <c r="D36" s="117">
        <v>6642332.85</v>
      </c>
      <c r="E36" s="117">
        <v>6642332.85</v>
      </c>
      <c r="F36" s="118" t="s">
        <v>156</v>
      </c>
      <c r="G36" s="118"/>
      <c r="H36" s="118"/>
      <c r="I36" s="116"/>
      <c r="J36" s="118"/>
      <c r="K36" s="118"/>
      <c r="L36" s="116" t="s">
        <v>158</v>
      </c>
      <c r="M36" s="117">
        <v>3550200</v>
      </c>
      <c r="N36" s="117">
        <v>6642332.85</v>
      </c>
      <c r="O36" s="123">
        <v>6642332.85</v>
      </c>
    </row>
  </sheetData>
  <mergeCells count="8">
    <mergeCell ref="A1:O1"/>
    <mergeCell ref="A4:E4"/>
    <mergeCell ref="F4:O4"/>
    <mergeCell ref="F32:K32"/>
    <mergeCell ref="F33:K33"/>
    <mergeCell ref="F34:K34"/>
    <mergeCell ref="F35:K35"/>
    <mergeCell ref="F36:K36"/>
  </mergeCells>
  <printOptions horizontalCentered="1"/>
  <pageMargins left="0.354330708661417" right="0.15748031496063" top="0.590551181102362" bottom="0.78740157480315" header="0.511811023622047" footer="0.511811023622047"/>
  <pageSetup paperSize="8" orientation="landscape" horizontalDpi="600" verticalDpi="600"/>
  <headerFooter alignWithMargins="0" scaleWithDoc="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pane xSplit="3" ySplit="9" topLeftCell="D10" activePane="bottomRight" state="frozen"/>
      <selection/>
      <selection pane="topRight"/>
      <selection pane="bottomLeft"/>
      <selection pane="bottomRight" activeCell="F29" sqref="F29"/>
    </sheetView>
  </sheetViews>
  <sheetFormatPr defaultColWidth="8" defaultRowHeight="12.75"/>
  <cols>
    <col min="1" max="3" width="2.75" style="18" customWidth="1"/>
    <col min="4" max="4" width="32.75" style="18" customWidth="1"/>
    <col min="5" max="12" width="15" style="18" customWidth="1"/>
    <col min="13" max="13" width="8.5" style="18"/>
    <col min="14" max="16384" width="8" style="18"/>
  </cols>
  <sheetData>
    <row r="1" ht="22.5" spans="1:12">
      <c r="A1" s="19" t="s">
        <v>159</v>
      </c>
      <c r="B1" s="19"/>
      <c r="C1" s="19"/>
      <c r="D1" s="19"/>
      <c r="E1" s="19"/>
      <c r="F1" s="19"/>
      <c r="G1" s="19"/>
      <c r="H1" s="19"/>
      <c r="I1" s="19"/>
      <c r="J1" s="19"/>
      <c r="K1" s="19"/>
      <c r="L1" s="19"/>
    </row>
    <row r="2" ht="14.25" spans="1:12">
      <c r="A2" s="79"/>
      <c r="B2" s="79"/>
      <c r="C2" s="79"/>
      <c r="D2" s="79"/>
      <c r="E2" s="79"/>
      <c r="F2" s="79"/>
      <c r="G2" s="79"/>
      <c r="H2" s="79"/>
      <c r="I2" s="79"/>
      <c r="J2" s="79"/>
      <c r="K2" s="79"/>
      <c r="L2" s="100" t="s">
        <v>160</v>
      </c>
    </row>
    <row r="3" ht="14.25" spans="1:12">
      <c r="A3" s="79" t="s">
        <v>2</v>
      </c>
      <c r="B3" s="79"/>
      <c r="C3" s="79"/>
      <c r="D3" s="79"/>
      <c r="E3" s="79"/>
      <c r="F3" s="79"/>
      <c r="G3" s="80" t="s">
        <v>161</v>
      </c>
      <c r="H3" s="79"/>
      <c r="I3" s="79"/>
      <c r="J3" s="79"/>
      <c r="K3" s="79"/>
      <c r="L3" s="101" t="s">
        <v>4</v>
      </c>
    </row>
    <row r="4" ht="15.4" customHeight="1" spans="1:12">
      <c r="A4" s="81" t="s">
        <v>7</v>
      </c>
      <c r="B4" s="82"/>
      <c r="C4" s="82"/>
      <c r="D4" s="82"/>
      <c r="E4" s="83" t="s">
        <v>142</v>
      </c>
      <c r="F4" s="83" t="s">
        <v>162</v>
      </c>
      <c r="G4" s="83" t="s">
        <v>163</v>
      </c>
      <c r="H4" s="84" t="s">
        <v>164</v>
      </c>
      <c r="I4" s="102"/>
      <c r="J4" s="83" t="s">
        <v>165</v>
      </c>
      <c r="K4" s="83" t="s">
        <v>166</v>
      </c>
      <c r="L4" s="103" t="s">
        <v>167</v>
      </c>
    </row>
    <row r="5" ht="15.4" customHeight="1" spans="1:12">
      <c r="A5" s="85" t="s">
        <v>168</v>
      </c>
      <c r="B5" s="86"/>
      <c r="C5" s="86"/>
      <c r="D5" s="87" t="s">
        <v>169</v>
      </c>
      <c r="E5" s="88"/>
      <c r="F5" s="88"/>
      <c r="G5" s="88"/>
      <c r="H5" s="83" t="s">
        <v>170</v>
      </c>
      <c r="I5" s="83" t="s">
        <v>171</v>
      </c>
      <c r="J5" s="88"/>
      <c r="K5" s="88"/>
      <c r="L5" s="104"/>
    </row>
    <row r="6" ht="15.4" customHeight="1" spans="1:12">
      <c r="A6" s="85"/>
      <c r="B6" s="86"/>
      <c r="C6" s="86"/>
      <c r="D6" s="87"/>
      <c r="E6" s="88"/>
      <c r="F6" s="88"/>
      <c r="G6" s="88"/>
      <c r="H6" s="89"/>
      <c r="I6" s="89"/>
      <c r="J6" s="88"/>
      <c r="K6" s="88"/>
      <c r="L6" s="104"/>
    </row>
    <row r="7" ht="15.4" customHeight="1" spans="1:12">
      <c r="A7" s="85"/>
      <c r="B7" s="86"/>
      <c r="C7" s="86"/>
      <c r="D7" s="87"/>
      <c r="E7" s="90"/>
      <c r="F7" s="90"/>
      <c r="G7" s="90"/>
      <c r="H7" s="85"/>
      <c r="I7" s="85"/>
      <c r="J7" s="90"/>
      <c r="K7" s="90"/>
      <c r="L7" s="105"/>
    </row>
    <row r="8" ht="15.4" customHeight="1" spans="1:12">
      <c r="A8" s="91" t="s">
        <v>172</v>
      </c>
      <c r="B8" s="87" t="s">
        <v>173</v>
      </c>
      <c r="C8" s="87" t="s">
        <v>174</v>
      </c>
      <c r="D8" s="87" t="s">
        <v>14</v>
      </c>
      <c r="E8" s="86" t="s">
        <v>16</v>
      </c>
      <c r="F8" s="86" t="s">
        <v>17</v>
      </c>
      <c r="G8" s="86" t="s">
        <v>18</v>
      </c>
      <c r="H8" s="86" t="s">
        <v>19</v>
      </c>
      <c r="I8" s="86" t="s">
        <v>20</v>
      </c>
      <c r="J8" s="86" t="s">
        <v>21</v>
      </c>
      <c r="K8" s="86" t="s">
        <v>22</v>
      </c>
      <c r="L8" s="106" t="s">
        <v>23</v>
      </c>
    </row>
    <row r="9" ht="15.4" customHeight="1" spans="1:12">
      <c r="A9" s="91"/>
      <c r="B9" s="87"/>
      <c r="C9" s="87"/>
      <c r="D9" s="87" t="s">
        <v>175</v>
      </c>
      <c r="E9" s="92">
        <v>4160968.28</v>
      </c>
      <c r="F9" s="92">
        <v>4160968.28</v>
      </c>
      <c r="G9" s="92">
        <v>0</v>
      </c>
      <c r="H9" s="92">
        <v>0</v>
      </c>
      <c r="I9" s="92">
        <v>0</v>
      </c>
      <c r="J9" s="92">
        <v>0</v>
      </c>
      <c r="K9" s="92">
        <v>0</v>
      </c>
      <c r="L9" s="92">
        <v>0</v>
      </c>
    </row>
    <row r="10" ht="15.4" customHeight="1" spans="1:12">
      <c r="A10" s="93" t="s">
        <v>176</v>
      </c>
      <c r="B10" s="94"/>
      <c r="C10" s="94"/>
      <c r="D10" s="94" t="s">
        <v>177</v>
      </c>
      <c r="E10" s="95">
        <v>4160968.28</v>
      </c>
      <c r="F10" s="95">
        <v>4160968.28</v>
      </c>
      <c r="G10" s="95">
        <v>0</v>
      </c>
      <c r="H10" s="95">
        <v>0</v>
      </c>
      <c r="I10" s="95">
        <v>0</v>
      </c>
      <c r="J10" s="95">
        <v>0</v>
      </c>
      <c r="K10" s="95">
        <v>0</v>
      </c>
      <c r="L10" s="95">
        <v>0</v>
      </c>
    </row>
    <row r="11" ht="15.4" customHeight="1" spans="1:12">
      <c r="A11" s="93" t="s">
        <v>178</v>
      </c>
      <c r="B11" s="94"/>
      <c r="C11" s="94"/>
      <c r="D11" s="94" t="s">
        <v>179</v>
      </c>
      <c r="E11" s="95">
        <v>4160968.28</v>
      </c>
      <c r="F11" s="95">
        <v>4160968.28</v>
      </c>
      <c r="G11" s="95">
        <v>0</v>
      </c>
      <c r="H11" s="95">
        <v>0</v>
      </c>
      <c r="I11" s="95">
        <v>0</v>
      </c>
      <c r="J11" s="95">
        <v>0</v>
      </c>
      <c r="K11" s="95">
        <v>0</v>
      </c>
      <c r="L11" s="95">
        <v>0</v>
      </c>
    </row>
    <row r="12" ht="15.4" customHeight="1" spans="1:12">
      <c r="A12" s="93" t="s">
        <v>180</v>
      </c>
      <c r="B12" s="94"/>
      <c r="C12" s="94"/>
      <c r="D12" s="94" t="s">
        <v>181</v>
      </c>
      <c r="E12" s="95">
        <v>4160968.28</v>
      </c>
      <c r="F12" s="95">
        <v>4160968.28</v>
      </c>
      <c r="G12" s="95">
        <v>0</v>
      </c>
      <c r="H12" s="95">
        <v>0</v>
      </c>
      <c r="I12" s="95">
        <v>0</v>
      </c>
      <c r="J12" s="95">
        <v>0</v>
      </c>
      <c r="K12" s="95">
        <v>0</v>
      </c>
      <c r="L12" s="95">
        <v>0</v>
      </c>
    </row>
    <row r="13" ht="15.4" customHeight="1" spans="1:12">
      <c r="A13" s="93" t="s">
        <v>15</v>
      </c>
      <c r="B13" s="94"/>
      <c r="C13" s="94"/>
      <c r="D13" s="94" t="s">
        <v>15</v>
      </c>
      <c r="E13" s="96"/>
      <c r="F13" s="96"/>
      <c r="G13" s="96"/>
      <c r="H13" s="96"/>
      <c r="I13" s="96"/>
      <c r="J13" s="96"/>
      <c r="K13" s="96"/>
      <c r="L13" s="107"/>
    </row>
    <row r="14" ht="15.4" customHeight="1" spans="1:12">
      <c r="A14" s="93" t="s">
        <v>15</v>
      </c>
      <c r="B14" s="94"/>
      <c r="C14" s="94"/>
      <c r="D14" s="94" t="s">
        <v>15</v>
      </c>
      <c r="E14" s="96" t="s">
        <v>15</v>
      </c>
      <c r="F14" s="96" t="s">
        <v>15</v>
      </c>
      <c r="G14" s="96" t="s">
        <v>15</v>
      </c>
      <c r="H14" s="96" t="s">
        <v>15</v>
      </c>
      <c r="I14" s="96" t="s">
        <v>15</v>
      </c>
      <c r="J14" s="96" t="s">
        <v>15</v>
      </c>
      <c r="K14" s="96" t="s">
        <v>15</v>
      </c>
      <c r="L14" s="107" t="s">
        <v>15</v>
      </c>
    </row>
    <row r="15" ht="15.4" customHeight="1" spans="1:12">
      <c r="A15" s="93" t="s">
        <v>15</v>
      </c>
      <c r="B15" s="94"/>
      <c r="C15" s="94"/>
      <c r="D15" s="94" t="s">
        <v>15</v>
      </c>
      <c r="E15" s="96" t="s">
        <v>15</v>
      </c>
      <c r="F15" s="96" t="s">
        <v>15</v>
      </c>
      <c r="G15" s="96" t="s">
        <v>15</v>
      </c>
      <c r="H15" s="96" t="s">
        <v>15</v>
      </c>
      <c r="I15" s="96" t="s">
        <v>15</v>
      </c>
      <c r="J15" s="96" t="s">
        <v>15</v>
      </c>
      <c r="K15" s="96" t="s">
        <v>15</v>
      </c>
      <c r="L15" s="107" t="s">
        <v>15</v>
      </c>
    </row>
    <row r="16" ht="15.4" customHeight="1" spans="1:12">
      <c r="A16" s="93" t="s">
        <v>15</v>
      </c>
      <c r="B16" s="94"/>
      <c r="C16" s="94"/>
      <c r="D16" s="94" t="s">
        <v>15</v>
      </c>
      <c r="E16" s="96" t="s">
        <v>15</v>
      </c>
      <c r="F16" s="96" t="s">
        <v>15</v>
      </c>
      <c r="G16" s="96" t="s">
        <v>15</v>
      </c>
      <c r="H16" s="96" t="s">
        <v>15</v>
      </c>
      <c r="I16" s="96" t="s">
        <v>15</v>
      </c>
      <c r="J16" s="96" t="s">
        <v>15</v>
      </c>
      <c r="K16" s="96" t="s">
        <v>15</v>
      </c>
      <c r="L16" s="107" t="s">
        <v>15</v>
      </c>
    </row>
    <row r="17" ht="15.4" customHeight="1" spans="1:12">
      <c r="A17" s="97" t="s">
        <v>15</v>
      </c>
      <c r="B17" s="98"/>
      <c r="C17" s="98"/>
      <c r="D17" s="98" t="s">
        <v>15</v>
      </c>
      <c r="E17" s="99" t="s">
        <v>15</v>
      </c>
      <c r="F17" s="99" t="s">
        <v>15</v>
      </c>
      <c r="G17" s="99" t="s">
        <v>15</v>
      </c>
      <c r="H17" s="99" t="s">
        <v>15</v>
      </c>
      <c r="I17" s="99" t="s">
        <v>15</v>
      </c>
      <c r="J17" s="99" t="s">
        <v>15</v>
      </c>
      <c r="K17" s="99" t="s">
        <v>15</v>
      </c>
      <c r="L17" s="108" t="s">
        <v>15</v>
      </c>
    </row>
    <row r="18" ht="14.25" spans="1:12">
      <c r="A18" s="79"/>
      <c r="B18" s="79"/>
      <c r="C18" s="79"/>
      <c r="D18" s="79"/>
      <c r="E18" s="79"/>
      <c r="F18" s="79"/>
      <c r="G18" s="79"/>
      <c r="H18" s="79"/>
      <c r="I18" s="79"/>
      <c r="J18" s="79"/>
      <c r="K18" s="79"/>
      <c r="L18" s="79"/>
    </row>
  </sheetData>
  <mergeCells count="24">
    <mergeCell ref="A1:L1"/>
    <mergeCell ref="A4:D4"/>
    <mergeCell ref="H4:I4"/>
    <mergeCell ref="A10:C10"/>
    <mergeCell ref="A11:C11"/>
    <mergeCell ref="A12:C12"/>
    <mergeCell ref="A13:C13"/>
    <mergeCell ref="A14:C14"/>
    <mergeCell ref="A15:C15"/>
    <mergeCell ref="A16:C16"/>
    <mergeCell ref="A17:C17"/>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551181102362205" right="0.354330708661417" top="0.78740157480315" bottom="0.984251968503937" header="0.511811023622047" footer="0.511811023622047"/>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xSplit="2" ySplit="9" topLeftCell="C10" activePane="bottomRight" state="frozen"/>
      <selection/>
      <selection pane="topRight"/>
      <selection pane="bottomLeft"/>
      <selection pane="bottomRight" activeCell="F25" sqref="F25"/>
    </sheetView>
  </sheetViews>
  <sheetFormatPr defaultColWidth="9" defaultRowHeight="14.25"/>
  <cols>
    <col min="1" max="3" width="5.875" customWidth="1"/>
    <col min="4" max="4" width="26" customWidth="1"/>
    <col min="5" max="10" width="13.125" customWidth="1"/>
    <col min="11" max="11" width="8.5" customWidth="1"/>
  </cols>
  <sheetData>
    <row r="1" ht="22.5" spans="1:10">
      <c r="A1" s="57" t="s">
        <v>182</v>
      </c>
      <c r="B1" s="57"/>
      <c r="C1" s="57"/>
      <c r="D1" s="57"/>
      <c r="E1" s="57"/>
      <c r="F1" s="57"/>
      <c r="G1" s="57"/>
      <c r="H1" s="57"/>
      <c r="I1" s="57"/>
      <c r="J1" s="57"/>
    </row>
    <row r="2" spans="1:10">
      <c r="A2" s="58"/>
      <c r="B2" s="58"/>
      <c r="C2" s="58"/>
      <c r="D2" s="58"/>
      <c r="E2" s="58"/>
      <c r="F2" s="58"/>
      <c r="G2" s="58"/>
      <c r="H2" s="58"/>
      <c r="I2" s="58"/>
      <c r="J2" s="75" t="s">
        <v>183</v>
      </c>
    </row>
    <row r="3" ht="15" spans="1:10">
      <c r="A3" s="58" t="s">
        <v>2</v>
      </c>
      <c r="B3" s="58"/>
      <c r="C3" s="58"/>
      <c r="D3" s="58"/>
      <c r="E3" s="58"/>
      <c r="F3" s="59" t="s">
        <v>161</v>
      </c>
      <c r="G3" s="58"/>
      <c r="H3" s="58"/>
      <c r="I3" s="58"/>
      <c r="J3" s="76" t="s">
        <v>4</v>
      </c>
    </row>
    <row r="4" ht="20.1" customHeight="1" spans="1:10">
      <c r="A4" s="60" t="s">
        <v>7</v>
      </c>
      <c r="B4" s="61" t="s">
        <v>15</v>
      </c>
      <c r="C4" s="61" t="s">
        <v>15</v>
      </c>
      <c r="D4" s="61" t="s">
        <v>15</v>
      </c>
      <c r="E4" s="62" t="s">
        <v>144</v>
      </c>
      <c r="F4" s="62" t="s">
        <v>184</v>
      </c>
      <c r="G4" s="62" t="s">
        <v>185</v>
      </c>
      <c r="H4" s="62" t="s">
        <v>186</v>
      </c>
      <c r="I4" s="62" t="s">
        <v>187</v>
      </c>
      <c r="J4" s="77" t="s">
        <v>188</v>
      </c>
    </row>
    <row r="5" ht="20.1" customHeight="1" spans="1:10">
      <c r="A5" s="63" t="s">
        <v>168</v>
      </c>
      <c r="B5" s="64" t="s">
        <v>15</v>
      </c>
      <c r="C5" s="64" t="s">
        <v>15</v>
      </c>
      <c r="D5" s="65" t="s">
        <v>169</v>
      </c>
      <c r="E5" s="64" t="s">
        <v>15</v>
      </c>
      <c r="F5" s="64" t="s">
        <v>15</v>
      </c>
      <c r="G5" s="64" t="s">
        <v>15</v>
      </c>
      <c r="H5" s="64" t="s">
        <v>15</v>
      </c>
      <c r="I5" s="64" t="s">
        <v>15</v>
      </c>
      <c r="J5" s="78" t="s">
        <v>15</v>
      </c>
    </row>
    <row r="6" ht="20.1" customHeight="1" spans="1:10">
      <c r="A6" s="63" t="s">
        <v>15</v>
      </c>
      <c r="B6" s="64" t="s">
        <v>15</v>
      </c>
      <c r="C6" s="64" t="s">
        <v>15</v>
      </c>
      <c r="D6" s="65" t="s">
        <v>15</v>
      </c>
      <c r="E6" s="64" t="s">
        <v>15</v>
      </c>
      <c r="F6" s="64" t="s">
        <v>15</v>
      </c>
      <c r="G6" s="64" t="s">
        <v>15</v>
      </c>
      <c r="H6" s="64" t="s">
        <v>15</v>
      </c>
      <c r="I6" s="64" t="s">
        <v>15</v>
      </c>
      <c r="J6" s="78" t="s">
        <v>15</v>
      </c>
    </row>
    <row r="7" ht="20.1" customHeight="1" spans="1:10">
      <c r="A7" s="63" t="s">
        <v>15</v>
      </c>
      <c r="B7" s="64" t="s">
        <v>15</v>
      </c>
      <c r="C7" s="64" t="s">
        <v>15</v>
      </c>
      <c r="D7" s="65" t="s">
        <v>15</v>
      </c>
      <c r="E7" s="64" t="s">
        <v>15</v>
      </c>
      <c r="F7" s="64" t="s">
        <v>15</v>
      </c>
      <c r="G7" s="64" t="s">
        <v>15</v>
      </c>
      <c r="H7" s="64" t="s">
        <v>15</v>
      </c>
      <c r="I7" s="64" t="s">
        <v>15</v>
      </c>
      <c r="J7" s="78" t="s">
        <v>15</v>
      </c>
    </row>
    <row r="8" ht="20.1" customHeight="1" spans="1:10">
      <c r="A8" s="66" t="s">
        <v>172</v>
      </c>
      <c r="B8" s="65" t="s">
        <v>173</v>
      </c>
      <c r="C8" s="65" t="s">
        <v>174</v>
      </c>
      <c r="D8" s="65" t="s">
        <v>14</v>
      </c>
      <c r="E8" s="64" t="s">
        <v>16</v>
      </c>
      <c r="F8" s="64" t="s">
        <v>17</v>
      </c>
      <c r="G8" s="64" t="s">
        <v>18</v>
      </c>
      <c r="H8" s="64" t="s">
        <v>19</v>
      </c>
      <c r="I8" s="64" t="s">
        <v>20</v>
      </c>
      <c r="J8" s="78" t="s">
        <v>21</v>
      </c>
    </row>
    <row r="9" ht="20.1" customHeight="1" spans="1:10">
      <c r="A9" s="67" t="s">
        <v>15</v>
      </c>
      <c r="B9" s="68" t="s">
        <v>15</v>
      </c>
      <c r="C9" s="68" t="s">
        <v>15</v>
      </c>
      <c r="D9" s="68" t="s">
        <v>175</v>
      </c>
      <c r="E9" s="3">
        <v>3869170.01</v>
      </c>
      <c r="F9" s="3">
        <v>3869170.01</v>
      </c>
      <c r="G9" s="3">
        <v>0</v>
      </c>
      <c r="H9" s="3">
        <v>0</v>
      </c>
      <c r="I9" s="3">
        <v>0</v>
      </c>
      <c r="J9" s="5">
        <v>0</v>
      </c>
    </row>
    <row r="10" ht="20.1" customHeight="1" spans="1:10">
      <c r="A10" s="69" t="s">
        <v>176</v>
      </c>
      <c r="B10" s="70"/>
      <c r="C10" s="71"/>
      <c r="D10" s="72" t="s">
        <v>177</v>
      </c>
      <c r="E10" s="3">
        <v>3869170.01</v>
      </c>
      <c r="F10" s="3">
        <v>3869170.01</v>
      </c>
      <c r="G10" s="3">
        <v>0</v>
      </c>
      <c r="H10" s="3">
        <v>0</v>
      </c>
      <c r="I10" s="3">
        <v>0</v>
      </c>
      <c r="J10" s="5">
        <v>0</v>
      </c>
    </row>
    <row r="11" ht="20.1" customHeight="1" spans="1:10">
      <c r="A11" s="69" t="s">
        <v>178</v>
      </c>
      <c r="B11" s="70"/>
      <c r="C11" s="71"/>
      <c r="D11" s="72" t="s">
        <v>179</v>
      </c>
      <c r="E11" s="3">
        <v>3869170.01</v>
      </c>
      <c r="F11" s="3">
        <v>3869170.01</v>
      </c>
      <c r="G11" s="3">
        <v>0</v>
      </c>
      <c r="H11" s="3">
        <v>0</v>
      </c>
      <c r="I11" s="3">
        <v>0</v>
      </c>
      <c r="J11" s="5">
        <v>0</v>
      </c>
    </row>
    <row r="12" ht="20.1" customHeight="1" spans="1:10">
      <c r="A12" s="69" t="s">
        <v>180</v>
      </c>
      <c r="B12" s="70"/>
      <c r="C12" s="71"/>
      <c r="D12" s="72" t="s">
        <v>181</v>
      </c>
      <c r="E12" s="3">
        <v>3869170.01</v>
      </c>
      <c r="F12" s="3">
        <v>3869170.01</v>
      </c>
      <c r="G12" s="3">
        <v>0</v>
      </c>
      <c r="H12" s="3">
        <v>0</v>
      </c>
      <c r="I12" s="3">
        <v>0</v>
      </c>
      <c r="J12" s="5">
        <v>0</v>
      </c>
    </row>
    <row r="13" ht="20.1" customHeight="1" spans="1:10">
      <c r="A13" s="73" t="s">
        <v>15</v>
      </c>
      <c r="B13" s="73" t="s">
        <v>15</v>
      </c>
      <c r="C13" s="73" t="s">
        <v>15</v>
      </c>
      <c r="D13" s="72" t="s">
        <v>15</v>
      </c>
      <c r="E13" s="74" t="s">
        <v>15</v>
      </c>
      <c r="F13" s="74" t="s">
        <v>15</v>
      </c>
      <c r="G13" s="74" t="s">
        <v>15</v>
      </c>
      <c r="H13" s="74" t="s">
        <v>15</v>
      </c>
      <c r="I13" s="74" t="s">
        <v>15</v>
      </c>
      <c r="J13" s="74" t="s">
        <v>15</v>
      </c>
    </row>
    <row r="14" ht="20.1" customHeight="1" spans="1:10">
      <c r="A14" s="73" t="s">
        <v>15</v>
      </c>
      <c r="B14" s="73" t="s">
        <v>15</v>
      </c>
      <c r="C14" s="73" t="s">
        <v>15</v>
      </c>
      <c r="D14" s="72" t="s">
        <v>15</v>
      </c>
      <c r="E14" s="74" t="s">
        <v>15</v>
      </c>
      <c r="F14" s="74" t="s">
        <v>15</v>
      </c>
      <c r="G14" s="74" t="s">
        <v>15</v>
      </c>
      <c r="H14" s="74" t="s">
        <v>15</v>
      </c>
      <c r="I14" s="74" t="s">
        <v>15</v>
      </c>
      <c r="J14" s="74" t="s">
        <v>15</v>
      </c>
    </row>
    <row r="15" ht="20.1" customHeight="1" spans="1:10">
      <c r="A15" s="73" t="s">
        <v>15</v>
      </c>
      <c r="B15" s="73" t="s">
        <v>15</v>
      </c>
      <c r="C15" s="73" t="s">
        <v>15</v>
      </c>
      <c r="D15" s="72" t="s">
        <v>15</v>
      </c>
      <c r="E15" s="74" t="s">
        <v>15</v>
      </c>
      <c r="F15" s="74" t="s">
        <v>15</v>
      </c>
      <c r="G15" s="74" t="s">
        <v>15</v>
      </c>
      <c r="H15" s="74" t="s">
        <v>15</v>
      </c>
      <c r="I15" s="74" t="s">
        <v>15</v>
      </c>
      <c r="J15" s="74" t="s">
        <v>15</v>
      </c>
    </row>
    <row r="16" ht="20.1" customHeight="1" spans="1:10">
      <c r="A16" s="73" t="s">
        <v>15</v>
      </c>
      <c r="B16" s="73" t="s">
        <v>15</v>
      </c>
      <c r="C16" s="73" t="s">
        <v>15</v>
      </c>
      <c r="D16" s="72" t="s">
        <v>15</v>
      </c>
      <c r="E16" s="74" t="s">
        <v>15</v>
      </c>
      <c r="F16" s="74" t="s">
        <v>15</v>
      </c>
      <c r="G16" s="74" t="s">
        <v>15</v>
      </c>
      <c r="H16" s="74" t="s">
        <v>15</v>
      </c>
      <c r="I16" s="74" t="s">
        <v>15</v>
      </c>
      <c r="J16" s="74" t="s">
        <v>15</v>
      </c>
    </row>
    <row r="17" ht="20.1" customHeight="1" spans="1:10">
      <c r="A17" s="73" t="s">
        <v>15</v>
      </c>
      <c r="B17" s="73" t="s">
        <v>15</v>
      </c>
      <c r="C17" s="73" t="s">
        <v>15</v>
      </c>
      <c r="D17" s="72" t="s">
        <v>15</v>
      </c>
      <c r="E17" s="74" t="s">
        <v>15</v>
      </c>
      <c r="F17" s="74" t="s">
        <v>15</v>
      </c>
      <c r="G17" s="74" t="s">
        <v>15</v>
      </c>
      <c r="H17" s="74" t="s">
        <v>15</v>
      </c>
      <c r="I17" s="74" t="s">
        <v>15</v>
      </c>
      <c r="J17" s="74" t="s">
        <v>15</v>
      </c>
    </row>
    <row r="18" spans="1:10">
      <c r="A18" s="58"/>
      <c r="B18" s="58"/>
      <c r="C18" s="58"/>
      <c r="D18" s="58"/>
      <c r="E18" s="58"/>
      <c r="F18" s="58"/>
      <c r="G18" s="58"/>
      <c r="H18" s="58"/>
      <c r="I18" s="58"/>
      <c r="J18" s="58"/>
    </row>
    <row r="19" spans="1:10">
      <c r="A19" s="58"/>
      <c r="B19" s="58"/>
      <c r="C19" s="58"/>
      <c r="D19" s="58"/>
      <c r="E19" s="58"/>
      <c r="F19" s="58"/>
      <c r="G19" s="58"/>
      <c r="H19" s="58"/>
      <c r="I19" s="58"/>
      <c r="J19" s="58"/>
    </row>
  </sheetData>
  <mergeCells count="16">
    <mergeCell ref="A1:J1"/>
    <mergeCell ref="A4:D4"/>
    <mergeCell ref="A10:C10"/>
    <mergeCell ref="A11:C11"/>
    <mergeCell ref="A12:C12"/>
    <mergeCell ref="A8:A9"/>
    <mergeCell ref="B8:B9"/>
    <mergeCell ref="C8:C9"/>
    <mergeCell ref="D5:D7"/>
    <mergeCell ref="E4:E7"/>
    <mergeCell ref="F4:F7"/>
    <mergeCell ref="G4:G7"/>
    <mergeCell ref="H4:H7"/>
    <mergeCell ref="I4:I7"/>
    <mergeCell ref="J4:J7"/>
    <mergeCell ref="A5:C7"/>
  </mergeCells>
  <printOptions horizontalCentered="1"/>
  <pageMargins left="0.551181102362205" right="0.354330708661417" top="0.78740157480315" bottom="0.78740157480315" header="0.511811023622047" footer="0.511811023622047"/>
  <pageSetup paperSize="9"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
  <sheetViews>
    <sheetView zoomScale="115" zoomScaleNormal="115" topLeftCell="A4" workbookViewId="0">
      <selection activeCell="F43" sqref="F43"/>
    </sheetView>
  </sheetViews>
  <sheetFormatPr defaultColWidth="8" defaultRowHeight="12.75" outlineLevelCol="7"/>
  <cols>
    <col min="1" max="1" width="26.625" style="18" customWidth="1"/>
    <col min="2" max="2" width="11.375" style="18" customWidth="1"/>
    <col min="3" max="3" width="10.75" style="18" customWidth="1"/>
    <col min="4" max="4" width="39" style="18" customWidth="1"/>
    <col min="5" max="5" width="11.75" style="18" customWidth="1"/>
    <col min="6" max="6" width="10.375" style="18" customWidth="1"/>
    <col min="7" max="7" width="12.625" style="18" customWidth="1"/>
    <col min="8" max="8" width="12.125" style="18" customWidth="1"/>
    <col min="9" max="16384" width="8" style="18"/>
  </cols>
  <sheetData>
    <row r="1" ht="23.25" customHeight="1" spans="1:8">
      <c r="A1" s="44" t="s">
        <v>189</v>
      </c>
      <c r="B1" s="44"/>
      <c r="C1" s="44"/>
      <c r="D1" s="44"/>
      <c r="E1" s="44"/>
      <c r="F1" s="44"/>
      <c r="G1" s="44"/>
      <c r="H1" s="44"/>
    </row>
    <row r="2" s="42" customFormat="1" ht="21" customHeight="1" spans="1:8">
      <c r="A2" s="45"/>
      <c r="B2" s="46"/>
      <c r="C2" s="46"/>
      <c r="D2" s="46"/>
      <c r="E2" s="46"/>
      <c r="F2" s="46"/>
      <c r="G2" s="46"/>
      <c r="H2" s="47" t="s">
        <v>190</v>
      </c>
    </row>
    <row r="3" s="42" customFormat="1" ht="21" customHeight="1" spans="1:8">
      <c r="A3" s="17" t="s">
        <v>2</v>
      </c>
      <c r="B3" s="29"/>
      <c r="C3" s="29"/>
      <c r="D3" s="30" t="s">
        <v>161</v>
      </c>
      <c r="E3" s="29"/>
      <c r="F3" s="29"/>
      <c r="G3" s="29"/>
      <c r="H3" s="9" t="s">
        <v>191</v>
      </c>
    </row>
    <row r="4" ht="14.25" spans="1:8">
      <c r="A4" s="48" t="s">
        <v>5</v>
      </c>
      <c r="B4" s="48"/>
      <c r="C4" s="48"/>
      <c r="D4" s="48" t="s">
        <v>6</v>
      </c>
      <c r="E4" s="48"/>
      <c r="F4" s="48"/>
      <c r="G4" s="48"/>
      <c r="H4" s="48"/>
    </row>
    <row r="5" ht="36.95" customHeight="1" spans="1:8">
      <c r="A5" s="48" t="s">
        <v>192</v>
      </c>
      <c r="B5" s="48" t="s">
        <v>8</v>
      </c>
      <c r="C5" s="49" t="s">
        <v>193</v>
      </c>
      <c r="D5" s="48" t="s">
        <v>192</v>
      </c>
      <c r="E5" s="48" t="s">
        <v>8</v>
      </c>
      <c r="F5" s="49" t="s">
        <v>175</v>
      </c>
      <c r="G5" s="50" t="s">
        <v>194</v>
      </c>
      <c r="H5" s="50" t="s">
        <v>195</v>
      </c>
    </row>
    <row r="6" s="43" customFormat="1" ht="18" customHeight="1" spans="1:8">
      <c r="A6" s="51" t="s">
        <v>196</v>
      </c>
      <c r="B6" s="51"/>
      <c r="C6" s="36">
        <v>1</v>
      </c>
      <c r="D6" s="51" t="s">
        <v>196</v>
      </c>
      <c r="E6" s="51"/>
      <c r="F6" s="36">
        <v>2</v>
      </c>
      <c r="G6" s="36">
        <v>3</v>
      </c>
      <c r="H6" s="36">
        <v>4</v>
      </c>
    </row>
    <row r="7" s="43" customFormat="1" ht="18" customHeight="1" spans="1:8">
      <c r="A7" s="52" t="s">
        <v>197</v>
      </c>
      <c r="B7" s="51">
        <v>1</v>
      </c>
      <c r="C7" s="3">
        <v>4160968.28</v>
      </c>
      <c r="D7" s="53" t="s">
        <v>26</v>
      </c>
      <c r="E7" s="51">
        <v>15</v>
      </c>
      <c r="F7" s="36">
        <v>3869170.01</v>
      </c>
      <c r="G7" s="36">
        <v>3869170.01</v>
      </c>
      <c r="H7" s="36">
        <v>0</v>
      </c>
    </row>
    <row r="8" s="43" customFormat="1" ht="18" customHeight="1" spans="1:8">
      <c r="A8" s="52" t="s">
        <v>198</v>
      </c>
      <c r="B8" s="51">
        <v>2</v>
      </c>
      <c r="C8" s="3">
        <v>0</v>
      </c>
      <c r="D8" s="53" t="s">
        <v>31</v>
      </c>
      <c r="E8" s="51">
        <v>16</v>
      </c>
      <c r="F8" s="36"/>
      <c r="G8" s="36"/>
      <c r="H8" s="36"/>
    </row>
    <row r="9" s="43" customFormat="1" ht="18" customHeight="1" spans="1:8">
      <c r="A9" s="51"/>
      <c r="B9" s="51">
        <v>3</v>
      </c>
      <c r="C9" s="36"/>
      <c r="D9" s="53" t="s">
        <v>36</v>
      </c>
      <c r="E9" s="51">
        <v>17</v>
      </c>
      <c r="F9" s="36"/>
      <c r="G9" s="36"/>
      <c r="H9" s="36"/>
    </row>
    <row r="10" s="43" customFormat="1" ht="18" customHeight="1" spans="1:8">
      <c r="A10" s="51"/>
      <c r="B10" s="51">
        <v>4</v>
      </c>
      <c r="C10" s="36"/>
      <c r="D10" s="53" t="s">
        <v>41</v>
      </c>
      <c r="E10" s="51">
        <v>18</v>
      </c>
      <c r="F10" s="36"/>
      <c r="G10" s="36"/>
      <c r="H10" s="36"/>
    </row>
    <row r="11" s="43" customFormat="1" ht="18" customHeight="1" spans="1:8">
      <c r="A11" s="51"/>
      <c r="B11" s="51">
        <v>5</v>
      </c>
      <c r="C11" s="36"/>
      <c r="D11" s="53" t="s">
        <v>46</v>
      </c>
      <c r="E11" s="51">
        <v>19</v>
      </c>
      <c r="F11" s="36"/>
      <c r="G11" s="36"/>
      <c r="H11" s="36"/>
    </row>
    <row r="12" s="43" customFormat="1" ht="18" customHeight="1" spans="1:8">
      <c r="A12" s="51"/>
      <c r="B12" s="51">
        <v>6</v>
      </c>
      <c r="C12" s="36"/>
      <c r="D12" s="53" t="s">
        <v>51</v>
      </c>
      <c r="E12" s="51">
        <v>20</v>
      </c>
      <c r="F12" s="36"/>
      <c r="G12" s="36"/>
      <c r="H12" s="36"/>
    </row>
    <row r="13" s="43" customFormat="1" ht="18" customHeight="1" spans="1:8">
      <c r="A13" s="51"/>
      <c r="B13" s="51">
        <v>7</v>
      </c>
      <c r="C13" s="36"/>
      <c r="D13" s="53" t="s">
        <v>56</v>
      </c>
      <c r="E13" s="51">
        <v>21</v>
      </c>
      <c r="F13" s="36"/>
      <c r="G13" s="36"/>
      <c r="H13" s="36"/>
    </row>
    <row r="14" s="43" customFormat="1" ht="18" customHeight="1" spans="1:8">
      <c r="A14" s="51"/>
      <c r="B14" s="51"/>
      <c r="C14" s="36"/>
      <c r="D14" s="53" t="s">
        <v>60</v>
      </c>
      <c r="E14" s="51"/>
      <c r="F14" s="36"/>
      <c r="G14" s="36"/>
      <c r="H14" s="36"/>
    </row>
    <row r="15" s="43" customFormat="1" ht="18" customHeight="1" spans="1:8">
      <c r="A15" s="51"/>
      <c r="B15" s="51"/>
      <c r="C15" s="36"/>
      <c r="D15" s="53" t="s">
        <v>64</v>
      </c>
      <c r="E15" s="51"/>
      <c r="F15" s="36"/>
      <c r="G15" s="36"/>
      <c r="H15" s="36"/>
    </row>
    <row r="16" s="43" customFormat="1" ht="18" customHeight="1" spans="1:8">
      <c r="A16" s="51"/>
      <c r="B16" s="51"/>
      <c r="C16" s="36"/>
      <c r="D16" s="53" t="s">
        <v>68</v>
      </c>
      <c r="E16" s="51"/>
      <c r="F16" s="36"/>
      <c r="G16" s="36"/>
      <c r="H16" s="36"/>
    </row>
    <row r="17" s="43" customFormat="1" ht="18" customHeight="1" spans="1:8">
      <c r="A17" s="51"/>
      <c r="B17" s="51"/>
      <c r="C17" s="36"/>
      <c r="D17" s="53" t="s">
        <v>72</v>
      </c>
      <c r="E17" s="51"/>
      <c r="F17" s="36"/>
      <c r="G17" s="36"/>
      <c r="H17" s="36"/>
    </row>
    <row r="18" s="43" customFormat="1" ht="18" customHeight="1" spans="1:8">
      <c r="A18" s="51"/>
      <c r="B18" s="51"/>
      <c r="C18" s="36"/>
      <c r="D18" s="53" t="s">
        <v>78</v>
      </c>
      <c r="E18" s="51"/>
      <c r="F18" s="36"/>
      <c r="G18" s="36"/>
      <c r="H18" s="36"/>
    </row>
    <row r="19" s="43" customFormat="1" ht="18" customHeight="1" spans="1:8">
      <c r="A19" s="51"/>
      <c r="B19" s="51"/>
      <c r="C19" s="36"/>
      <c r="D19" s="53" t="s">
        <v>83</v>
      </c>
      <c r="E19" s="51"/>
      <c r="F19" s="36"/>
      <c r="G19" s="36"/>
      <c r="H19" s="36"/>
    </row>
    <row r="20" s="43" customFormat="1" ht="18" customHeight="1" spans="1:8">
      <c r="A20" s="51"/>
      <c r="B20" s="51"/>
      <c r="C20" s="36"/>
      <c r="D20" s="53" t="s">
        <v>88</v>
      </c>
      <c r="E20" s="51"/>
      <c r="F20" s="36"/>
      <c r="G20" s="36"/>
      <c r="H20" s="36"/>
    </row>
    <row r="21" s="43" customFormat="1" ht="18" customHeight="1" spans="1:8">
      <c r="A21" s="51"/>
      <c r="B21" s="51"/>
      <c r="C21" s="36"/>
      <c r="D21" s="53" t="s">
        <v>93</v>
      </c>
      <c r="E21" s="51"/>
      <c r="F21" s="36"/>
      <c r="G21" s="36"/>
      <c r="H21" s="36"/>
    </row>
    <row r="22" s="43" customFormat="1" ht="18" customHeight="1" spans="1:8">
      <c r="A22" s="51"/>
      <c r="B22" s="51"/>
      <c r="C22" s="36"/>
      <c r="D22" s="53" t="s">
        <v>98</v>
      </c>
      <c r="E22" s="51"/>
      <c r="F22" s="36"/>
      <c r="G22" s="36"/>
      <c r="H22" s="36"/>
    </row>
    <row r="23" s="43" customFormat="1" ht="18" customHeight="1" spans="1:8">
      <c r="A23" s="51"/>
      <c r="B23" s="51"/>
      <c r="C23" s="36"/>
      <c r="D23" s="53" t="s">
        <v>103</v>
      </c>
      <c r="E23" s="51"/>
      <c r="F23" s="36"/>
      <c r="G23" s="36"/>
      <c r="H23" s="36"/>
    </row>
    <row r="24" s="43" customFormat="1" ht="18" customHeight="1" spans="1:8">
      <c r="A24" s="51"/>
      <c r="B24" s="51"/>
      <c r="C24" s="36"/>
      <c r="D24" s="53" t="s">
        <v>108</v>
      </c>
      <c r="E24" s="51"/>
      <c r="F24" s="36"/>
      <c r="G24" s="36"/>
      <c r="H24" s="36"/>
    </row>
    <row r="25" s="43" customFormat="1" ht="18" customHeight="1" spans="1:8">
      <c r="A25" s="51"/>
      <c r="B25" s="51"/>
      <c r="C25" s="36"/>
      <c r="D25" s="53" t="s">
        <v>113</v>
      </c>
      <c r="E25" s="51"/>
      <c r="F25" s="36"/>
      <c r="G25" s="36"/>
      <c r="H25" s="36"/>
    </row>
    <row r="26" s="43" customFormat="1" ht="18" customHeight="1" spans="1:8">
      <c r="A26" s="51"/>
      <c r="B26" s="51"/>
      <c r="C26" s="36"/>
      <c r="D26" s="53" t="s">
        <v>118</v>
      </c>
      <c r="E26" s="51"/>
      <c r="F26" s="36"/>
      <c r="G26" s="36"/>
      <c r="H26" s="36"/>
    </row>
    <row r="27" s="43" customFormat="1" ht="18" customHeight="1" spans="1:8">
      <c r="A27" s="51"/>
      <c r="B27" s="51"/>
      <c r="C27" s="36"/>
      <c r="D27" s="53" t="s">
        <v>123</v>
      </c>
      <c r="E27" s="51"/>
      <c r="F27" s="36"/>
      <c r="G27" s="36"/>
      <c r="H27" s="36"/>
    </row>
    <row r="28" s="43" customFormat="1" ht="18" customHeight="1" spans="1:8">
      <c r="A28" s="51"/>
      <c r="B28" s="51"/>
      <c r="C28" s="36"/>
      <c r="D28" s="53" t="s">
        <v>128</v>
      </c>
      <c r="E28" s="51"/>
      <c r="F28" s="36"/>
      <c r="G28" s="36"/>
      <c r="H28" s="36"/>
    </row>
    <row r="29" s="43" customFormat="1" ht="18" customHeight="1" spans="1:8">
      <c r="A29" s="51"/>
      <c r="B29" s="51"/>
      <c r="C29" s="36"/>
      <c r="D29" s="53" t="s">
        <v>132</v>
      </c>
      <c r="E29" s="51"/>
      <c r="F29" s="36"/>
      <c r="G29" s="36"/>
      <c r="H29" s="36"/>
    </row>
    <row r="30" s="43" customFormat="1" ht="18" customHeight="1" spans="1:8">
      <c r="A30" s="51"/>
      <c r="B30" s="51"/>
      <c r="C30" s="36"/>
      <c r="D30" s="53" t="s">
        <v>136</v>
      </c>
      <c r="E30" s="51"/>
      <c r="F30" s="36"/>
      <c r="G30" s="36"/>
      <c r="H30" s="36"/>
    </row>
    <row r="31" s="43" customFormat="1" ht="18" customHeight="1" spans="1:8">
      <c r="A31" s="51"/>
      <c r="B31" s="51"/>
      <c r="C31" s="36"/>
      <c r="D31" s="52"/>
      <c r="E31" s="51"/>
      <c r="F31" s="36"/>
      <c r="G31" s="36"/>
      <c r="H31" s="36"/>
    </row>
    <row r="32" s="43" customFormat="1" ht="18" customHeight="1" spans="1:8">
      <c r="A32" s="51"/>
      <c r="B32" s="51">
        <v>8</v>
      </c>
      <c r="C32" s="36"/>
      <c r="D32" s="51"/>
      <c r="E32" s="51">
        <v>22</v>
      </c>
      <c r="F32" s="36"/>
      <c r="G32" s="36"/>
      <c r="H32" s="36"/>
    </row>
    <row r="33" s="43" customFormat="1" ht="18" customHeight="1" spans="1:8">
      <c r="A33" s="48" t="s">
        <v>142</v>
      </c>
      <c r="B33" s="51">
        <v>9</v>
      </c>
      <c r="C33" s="3">
        <v>4160968.28</v>
      </c>
      <c r="D33" s="48" t="s">
        <v>144</v>
      </c>
      <c r="E33" s="51">
        <v>23</v>
      </c>
      <c r="F33" s="36">
        <v>3869170.01</v>
      </c>
      <c r="G33" s="36">
        <v>3869170.01</v>
      </c>
      <c r="H33" s="49">
        <v>0</v>
      </c>
    </row>
    <row r="34" s="43" customFormat="1" ht="18" customHeight="1" spans="1:8">
      <c r="A34" s="52" t="s">
        <v>199</v>
      </c>
      <c r="B34" s="51">
        <v>10</v>
      </c>
      <c r="C34" s="36"/>
      <c r="D34" s="52" t="s">
        <v>200</v>
      </c>
      <c r="E34" s="51">
        <v>24</v>
      </c>
      <c r="F34" s="36">
        <v>2743176.25</v>
      </c>
      <c r="G34" s="36">
        <v>2743176.25</v>
      </c>
      <c r="H34" s="36">
        <v>0</v>
      </c>
    </row>
    <row r="35" s="43" customFormat="1" ht="18" customHeight="1" spans="1:8">
      <c r="A35" s="52" t="s">
        <v>197</v>
      </c>
      <c r="B35" s="51">
        <v>11</v>
      </c>
      <c r="C35" s="3">
        <v>2451377.98</v>
      </c>
      <c r="D35" s="51"/>
      <c r="E35" s="51">
        <v>25</v>
      </c>
      <c r="F35" s="36"/>
      <c r="G35" s="36"/>
      <c r="H35" s="36"/>
    </row>
    <row r="36" s="43" customFormat="1" ht="18" customHeight="1" spans="1:8">
      <c r="A36" s="52" t="s">
        <v>198</v>
      </c>
      <c r="B36" s="51">
        <v>12</v>
      </c>
      <c r="C36" s="3">
        <v>0</v>
      </c>
      <c r="D36" s="51"/>
      <c r="E36" s="51">
        <v>26</v>
      </c>
      <c r="F36" s="36"/>
      <c r="G36" s="36"/>
      <c r="H36" s="36"/>
    </row>
    <row r="37" s="43" customFormat="1" ht="18" customHeight="1" spans="1:8">
      <c r="A37" s="51"/>
      <c r="B37" s="51">
        <v>13</v>
      </c>
      <c r="C37" s="3"/>
      <c r="D37" s="51"/>
      <c r="E37" s="51">
        <v>27</v>
      </c>
      <c r="F37" s="36"/>
      <c r="G37" s="36"/>
      <c r="H37" s="36"/>
    </row>
    <row r="38" s="43" customFormat="1" ht="18" customHeight="1" spans="1:8">
      <c r="A38" s="48" t="s">
        <v>156</v>
      </c>
      <c r="B38" s="51">
        <v>14</v>
      </c>
      <c r="C38" s="54">
        <v>6612346.26</v>
      </c>
      <c r="D38" s="48" t="s">
        <v>156</v>
      </c>
      <c r="E38" s="51">
        <v>28</v>
      </c>
      <c r="F38" s="36">
        <v>6612346.26</v>
      </c>
      <c r="G38" s="36">
        <v>6612346.26</v>
      </c>
      <c r="H38" s="49">
        <v>0</v>
      </c>
    </row>
    <row r="39" s="43" customFormat="1" ht="18" customHeight="1" spans="1:8">
      <c r="A39" s="55" t="s">
        <v>201</v>
      </c>
      <c r="B39" s="56"/>
      <c r="C39" s="56"/>
      <c r="D39" s="56"/>
      <c r="E39" s="56"/>
      <c r="F39" s="56"/>
      <c r="G39" s="56"/>
      <c r="H39" s="56"/>
    </row>
    <row r="40" ht="14.25" spans="1:8">
      <c r="A40" s="20"/>
      <c r="B40" s="20"/>
      <c r="C40" s="20"/>
      <c r="D40" s="20"/>
      <c r="E40" s="20"/>
      <c r="F40" s="20"/>
      <c r="G40" s="20"/>
      <c r="H40" s="20"/>
    </row>
    <row r="41" ht="14.25" spans="1:8">
      <c r="A41" s="20"/>
      <c r="B41" s="20"/>
      <c r="C41" s="20"/>
      <c r="D41" s="20"/>
      <c r="E41" s="20"/>
      <c r="F41" s="20"/>
      <c r="G41" s="20"/>
      <c r="H41" s="20"/>
    </row>
    <row r="42" ht="14.25" spans="1:8">
      <c r="A42" s="20"/>
      <c r="B42" s="20"/>
      <c r="C42" s="20"/>
      <c r="D42" s="20"/>
      <c r="E42" s="20"/>
      <c r="F42" s="20"/>
      <c r="G42" s="20"/>
      <c r="H42" s="20"/>
    </row>
    <row r="43" ht="14.25" spans="1:8">
      <c r="A43" s="20"/>
      <c r="B43" s="20"/>
      <c r="C43" s="20"/>
      <c r="D43" s="20"/>
      <c r="E43" s="20"/>
      <c r="F43" s="20"/>
      <c r="G43" s="20"/>
      <c r="H43" s="20"/>
    </row>
    <row r="44" ht="14.25" spans="1:8">
      <c r="A44" s="20"/>
      <c r="B44" s="20"/>
      <c r="C44" s="20"/>
      <c r="D44" s="20"/>
      <c r="E44" s="20"/>
      <c r="F44" s="20"/>
      <c r="G44" s="20"/>
      <c r="H44" s="20"/>
    </row>
    <row r="45" ht="14.25" spans="1:8">
      <c r="A45" s="20"/>
      <c r="B45" s="20"/>
      <c r="C45" s="20"/>
      <c r="D45" s="20"/>
      <c r="E45" s="20"/>
      <c r="F45" s="20"/>
      <c r="G45" s="20"/>
      <c r="H45" s="20"/>
    </row>
    <row r="46" ht="14.25" spans="1:8">
      <c r="A46" s="20"/>
      <c r="B46" s="20"/>
      <c r="C46" s="20"/>
      <c r="D46" s="20"/>
      <c r="E46" s="20"/>
      <c r="F46" s="20"/>
      <c r="G46" s="20"/>
      <c r="H46" s="20"/>
    </row>
    <row r="47" ht="14.25" spans="1:8">
      <c r="A47" s="20"/>
      <c r="B47" s="20"/>
      <c r="C47" s="20"/>
      <c r="D47" s="20"/>
      <c r="E47" s="20"/>
      <c r="F47" s="20"/>
      <c r="G47" s="20"/>
      <c r="H47" s="20"/>
    </row>
    <row r="48" ht="14.25" spans="1:8">
      <c r="A48" s="20"/>
      <c r="B48" s="20"/>
      <c r="C48" s="20"/>
      <c r="D48" s="20"/>
      <c r="E48" s="20"/>
      <c r="F48" s="20"/>
      <c r="G48" s="20"/>
      <c r="H48" s="20"/>
    </row>
    <row r="49" ht="14.25" spans="1:8">
      <c r="A49" s="20"/>
      <c r="B49" s="20"/>
      <c r="C49" s="20"/>
      <c r="D49" s="20"/>
      <c r="E49" s="20"/>
      <c r="F49" s="20"/>
      <c r="G49" s="20"/>
      <c r="H49" s="20"/>
    </row>
    <row r="50" ht="14.25" spans="1:8">
      <c r="A50" s="20"/>
      <c r="B50" s="20"/>
      <c r="C50" s="20"/>
      <c r="D50" s="20"/>
      <c r="E50" s="20"/>
      <c r="F50" s="20"/>
      <c r="G50" s="20"/>
      <c r="H50" s="20"/>
    </row>
    <row r="51" ht="14.25" spans="1:8">
      <c r="A51" s="20"/>
      <c r="B51" s="20"/>
      <c r="C51" s="20"/>
      <c r="D51" s="20"/>
      <c r="E51" s="20"/>
      <c r="F51" s="20"/>
      <c r="G51" s="20"/>
      <c r="H51" s="20"/>
    </row>
    <row r="52" ht="14.25" spans="1:8">
      <c r="A52" s="20"/>
      <c r="B52" s="20"/>
      <c r="C52" s="20"/>
      <c r="D52" s="20"/>
      <c r="E52" s="20"/>
      <c r="F52" s="20"/>
      <c r="G52" s="20"/>
      <c r="H52" s="20"/>
    </row>
    <row r="53" ht="14.25" spans="1:8">
      <c r="A53" s="20"/>
      <c r="B53" s="20"/>
      <c r="C53" s="20"/>
      <c r="D53" s="20"/>
      <c r="E53" s="20"/>
      <c r="F53" s="20"/>
      <c r="G53" s="20"/>
      <c r="H53" s="20"/>
    </row>
    <row r="54" ht="14.25" spans="1:8">
      <c r="A54" s="20"/>
      <c r="B54" s="20"/>
      <c r="C54" s="20"/>
      <c r="D54" s="20"/>
      <c r="E54" s="20"/>
      <c r="F54" s="20"/>
      <c r="G54" s="20"/>
      <c r="H54" s="20"/>
    </row>
    <row r="55" ht="14.25" spans="1:8">
      <c r="A55" s="20"/>
      <c r="B55" s="20"/>
      <c r="C55" s="20"/>
      <c r="D55" s="20"/>
      <c r="E55" s="20"/>
      <c r="F55" s="20"/>
      <c r="G55" s="20"/>
      <c r="H55" s="20"/>
    </row>
    <row r="56" ht="14.25" spans="1:8">
      <c r="A56" s="20"/>
      <c r="B56" s="20"/>
      <c r="C56" s="20"/>
      <c r="D56" s="20"/>
      <c r="E56" s="20"/>
      <c r="F56" s="20"/>
      <c r="G56" s="20"/>
      <c r="H56" s="20"/>
    </row>
    <row r="57" ht="14.25" spans="1:8">
      <c r="A57" s="20"/>
      <c r="B57" s="20"/>
      <c r="C57" s="20"/>
      <c r="D57" s="20"/>
      <c r="E57" s="20"/>
      <c r="F57" s="20"/>
      <c r="G57" s="20"/>
      <c r="H57" s="20"/>
    </row>
    <row r="58" ht="14.25" spans="1:8">
      <c r="A58" s="20"/>
      <c r="B58" s="20"/>
      <c r="C58" s="20"/>
      <c r="D58" s="20"/>
      <c r="E58" s="20"/>
      <c r="F58" s="20"/>
      <c r="G58" s="20"/>
      <c r="H58" s="20"/>
    </row>
    <row r="59" ht="14.25" spans="1:8">
      <c r="A59" s="20"/>
      <c r="B59" s="20"/>
      <c r="C59" s="20"/>
      <c r="D59" s="20"/>
      <c r="E59" s="20"/>
      <c r="F59" s="20"/>
      <c r="G59" s="20"/>
      <c r="H59" s="20"/>
    </row>
    <row r="60" ht="14.25" spans="1:8">
      <c r="A60" s="20"/>
      <c r="B60" s="20"/>
      <c r="C60" s="20"/>
      <c r="D60" s="20"/>
      <c r="E60" s="20"/>
      <c r="F60" s="20"/>
      <c r="G60" s="20"/>
      <c r="H60" s="20"/>
    </row>
    <row r="61" ht="14.25" spans="1:8">
      <c r="A61" s="20"/>
      <c r="B61" s="20"/>
      <c r="C61" s="20"/>
      <c r="D61" s="20"/>
      <c r="E61" s="20"/>
      <c r="F61" s="20"/>
      <c r="G61" s="20"/>
      <c r="H61" s="20"/>
    </row>
    <row r="62" ht="14.25" spans="1:8">
      <c r="A62" s="20"/>
      <c r="B62" s="20"/>
      <c r="C62" s="20"/>
      <c r="D62" s="20"/>
      <c r="E62" s="20"/>
      <c r="F62" s="20"/>
      <c r="G62" s="20"/>
      <c r="H62" s="20"/>
    </row>
    <row r="63" ht="14.25" spans="1:8">
      <c r="A63" s="20"/>
      <c r="B63" s="20"/>
      <c r="C63" s="20"/>
      <c r="D63" s="20"/>
      <c r="E63" s="20"/>
      <c r="F63" s="20"/>
      <c r="G63" s="20"/>
      <c r="H63" s="20"/>
    </row>
    <row r="64" ht="14.25" spans="1:8">
      <c r="A64" s="20"/>
      <c r="B64" s="20"/>
      <c r="C64" s="20"/>
      <c r="D64" s="20"/>
      <c r="E64" s="20"/>
      <c r="F64" s="20"/>
      <c r="G64" s="20"/>
      <c r="H64" s="20"/>
    </row>
  </sheetData>
  <mergeCells count="3">
    <mergeCell ref="A1:H1"/>
    <mergeCell ref="A4:C4"/>
    <mergeCell ref="D4:H4"/>
  </mergeCells>
  <printOptions horizontalCentered="1"/>
  <pageMargins left="0.551181102362205" right="0.354330708661417" top="0.590551181102362" bottom="0.78740157480315" header="0.511811023622047" footer="0.511811023622047"/>
  <pageSetup paperSize="9" scale="90" orientation="landscape" horizontalDpi="600" verticalDpi="6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B25" sqref="B25"/>
    </sheetView>
  </sheetViews>
  <sheetFormatPr defaultColWidth="9" defaultRowHeight="21" customHeight="1" outlineLevelCol="4"/>
  <cols>
    <col min="1" max="1" width="9.375" customWidth="1"/>
    <col min="2" max="5" width="31.75" customWidth="1"/>
    <col min="6" max="16384" width="17.375" customWidth="1"/>
  </cols>
  <sheetData>
    <row r="1" ht="32.25" customHeight="1" spans="1:5">
      <c r="A1" s="7" t="s">
        <v>202</v>
      </c>
      <c r="B1" s="7"/>
      <c r="C1" s="7"/>
      <c r="D1" s="7"/>
      <c r="E1" s="7"/>
    </row>
    <row r="2" s="6" customFormat="1" customHeight="1" spans="1:5">
      <c r="A2" s="8"/>
      <c r="B2" s="8"/>
      <c r="C2" s="8"/>
      <c r="D2" s="8"/>
      <c r="E2" s="10" t="s">
        <v>203</v>
      </c>
    </row>
    <row r="3" s="6" customFormat="1" customHeight="1" spans="1:5">
      <c r="A3" s="8" t="s">
        <v>2</v>
      </c>
      <c r="B3" s="8"/>
      <c r="C3" s="10" t="s">
        <v>161</v>
      </c>
      <c r="D3" s="8"/>
      <c r="E3" s="9" t="s">
        <v>191</v>
      </c>
    </row>
    <row r="4" s="6" customFormat="1" ht="27" customHeight="1" spans="1:5">
      <c r="A4" s="12" t="s">
        <v>204</v>
      </c>
      <c r="B4" s="12"/>
      <c r="C4" s="12" t="s">
        <v>205</v>
      </c>
      <c r="D4" s="12"/>
      <c r="E4" s="12"/>
    </row>
    <row r="5" s="6" customFormat="1" ht="41.1" customHeight="1" spans="1:5">
      <c r="A5" s="12" t="s">
        <v>206</v>
      </c>
      <c r="B5" s="12" t="s">
        <v>169</v>
      </c>
      <c r="C5" s="12" t="s">
        <v>170</v>
      </c>
      <c r="D5" s="12" t="s">
        <v>184</v>
      </c>
      <c r="E5" s="12" t="s">
        <v>185</v>
      </c>
    </row>
    <row r="6" s="6" customFormat="1" ht="27" customHeight="1" spans="1:5">
      <c r="A6" s="37"/>
      <c r="B6" s="37"/>
      <c r="C6" s="37"/>
      <c r="D6" s="37"/>
      <c r="E6" s="37"/>
    </row>
    <row r="7" s="6" customFormat="1" ht="27" customHeight="1" spans="1:5">
      <c r="A7" s="13"/>
      <c r="B7" s="13"/>
      <c r="C7" s="13"/>
      <c r="D7" s="13"/>
      <c r="E7" s="13"/>
    </row>
    <row r="8" s="6" customFormat="1" ht="27" customHeight="1" spans="1:5">
      <c r="A8" s="14" t="s">
        <v>14</v>
      </c>
      <c r="B8" s="14"/>
      <c r="C8" s="14">
        <v>1</v>
      </c>
      <c r="D8" s="14">
        <v>2</v>
      </c>
      <c r="E8" s="14">
        <v>3</v>
      </c>
    </row>
    <row r="9" s="6" customFormat="1" ht="27" customHeight="1" spans="1:5">
      <c r="A9" s="14" t="s">
        <v>175</v>
      </c>
      <c r="B9" s="14"/>
      <c r="C9" s="38">
        <v>3869170.01</v>
      </c>
      <c r="D9" s="38">
        <v>3869170.01</v>
      </c>
      <c r="E9" s="14">
        <v>0</v>
      </c>
    </row>
    <row r="10" s="6" customFormat="1" ht="27" customHeight="1" spans="1:5">
      <c r="A10" s="39" t="s">
        <v>176</v>
      </c>
      <c r="B10" s="40" t="s">
        <v>177</v>
      </c>
      <c r="C10" s="41">
        <v>3869170.01</v>
      </c>
      <c r="D10" s="38">
        <v>3869170.01</v>
      </c>
      <c r="E10" s="14">
        <v>0</v>
      </c>
    </row>
    <row r="11" s="6" customFormat="1" ht="27" customHeight="1" spans="1:5">
      <c r="A11" s="39" t="s">
        <v>178</v>
      </c>
      <c r="B11" s="40" t="s">
        <v>179</v>
      </c>
      <c r="C11" s="41">
        <v>3869170.01</v>
      </c>
      <c r="D11" s="38">
        <v>3869170.01</v>
      </c>
      <c r="E11" s="14">
        <v>0</v>
      </c>
    </row>
    <row r="12" s="6" customFormat="1" ht="27" customHeight="1" spans="1:5">
      <c r="A12" s="39" t="s">
        <v>180</v>
      </c>
      <c r="B12" s="40" t="s">
        <v>181</v>
      </c>
      <c r="C12" s="41">
        <v>3869170.01</v>
      </c>
      <c r="D12" s="38">
        <v>3869170.01</v>
      </c>
      <c r="E12" s="14">
        <v>0</v>
      </c>
    </row>
    <row r="13" s="6" customFormat="1" ht="27" customHeight="1" spans="1:5">
      <c r="A13" s="14"/>
      <c r="B13" s="15"/>
      <c r="C13" s="15"/>
      <c r="D13" s="15"/>
      <c r="E13" s="15"/>
    </row>
    <row r="14" s="6" customFormat="1" ht="27" customHeight="1" spans="1:5">
      <c r="A14" s="14"/>
      <c r="B14" s="15"/>
      <c r="C14" s="15"/>
      <c r="D14" s="15"/>
      <c r="E14" s="15"/>
    </row>
    <row r="15" s="6" customFormat="1" ht="27" customHeight="1" spans="1:5">
      <c r="A15" s="14"/>
      <c r="B15" s="15"/>
      <c r="C15" s="15"/>
      <c r="D15" s="15"/>
      <c r="E15" s="15"/>
    </row>
    <row r="16" s="6" customFormat="1" customHeight="1" spans="1:5">
      <c r="A16" s="17" t="s">
        <v>207</v>
      </c>
      <c r="B16" s="17"/>
      <c r="C16" s="17"/>
      <c r="D16" s="17"/>
      <c r="E16" s="17"/>
    </row>
    <row r="17" customHeight="1" spans="1:5">
      <c r="A17" s="8"/>
      <c r="B17" s="8"/>
      <c r="C17" s="8"/>
      <c r="D17" s="8"/>
      <c r="E17" s="8"/>
    </row>
    <row r="18" customHeight="1" spans="1:5">
      <c r="A18" s="8"/>
      <c r="B18" s="8"/>
      <c r="C18" s="8"/>
      <c r="D18" s="8"/>
      <c r="E18" s="8"/>
    </row>
    <row r="19" customHeight="1" spans="1:5">
      <c r="A19" s="6"/>
      <c r="B19" s="6"/>
      <c r="C19" s="6"/>
      <c r="D19" s="6"/>
      <c r="E19" s="6"/>
    </row>
    <row r="20" customHeight="1" spans="1:5">
      <c r="A20" s="6"/>
      <c r="B20" s="6"/>
      <c r="C20" s="6"/>
      <c r="D20" s="6"/>
      <c r="E20" s="6"/>
    </row>
    <row r="21" customHeight="1" spans="1:5">
      <c r="A21" s="6"/>
      <c r="B21" s="6"/>
      <c r="C21" s="6"/>
      <c r="D21" s="6"/>
      <c r="E21" s="6"/>
    </row>
    <row r="22" customHeight="1" spans="1:5">
      <c r="A22" s="6"/>
      <c r="B22" s="6"/>
      <c r="C22" s="6"/>
      <c r="D22" s="6"/>
      <c r="E22" s="6"/>
    </row>
  </sheetData>
  <mergeCells count="6">
    <mergeCell ref="A1:E1"/>
    <mergeCell ref="A4:B4"/>
    <mergeCell ref="C4:E4"/>
    <mergeCell ref="A8:B8"/>
    <mergeCell ref="A9:B9"/>
    <mergeCell ref="A16:E16"/>
  </mergeCells>
  <printOptions horizontalCentered="1"/>
  <pageMargins left="0.551181102362205" right="0.354330708661417" top="0.590551181102362" bottom="0.78740157480315" header="0.511811023622047" footer="0.511811023622047"/>
  <pageSetup paperSize="9" scale="90" orientation="landscape" horizontalDpi="600" vertic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E40" sqref="E40"/>
    </sheetView>
  </sheetViews>
  <sheetFormatPr defaultColWidth="9" defaultRowHeight="14.25"/>
  <cols>
    <col min="1" max="1" width="10.25" style="26" customWidth="1"/>
    <col min="2" max="2" width="26.75" style="26" customWidth="1"/>
    <col min="3" max="3" width="11.5" style="26" customWidth="1"/>
    <col min="4" max="4" width="10.25" style="26" customWidth="1"/>
    <col min="5" max="5" width="18.25" style="26" customWidth="1"/>
    <col min="6" max="6" width="11.5" style="26" customWidth="1"/>
    <col min="7" max="7" width="10.25" style="26" customWidth="1"/>
    <col min="8" max="8" width="34.25" style="26" customWidth="1"/>
    <col min="9" max="9" width="11.5" style="26" customWidth="1"/>
    <col min="10" max="16384" width="9" style="26"/>
  </cols>
  <sheetData>
    <row r="1" ht="22.5" spans="1:9">
      <c r="A1" s="7" t="s">
        <v>208</v>
      </c>
      <c r="B1" s="7"/>
      <c r="C1" s="7"/>
      <c r="D1" s="7"/>
      <c r="E1" s="7"/>
      <c r="F1" s="7"/>
      <c r="G1" s="7"/>
      <c r="H1" s="7"/>
      <c r="I1" s="7"/>
    </row>
    <row r="2" ht="22.5" spans="1:9">
      <c r="A2" s="7"/>
      <c r="B2" s="7"/>
      <c r="C2" s="7"/>
      <c r="D2" s="7"/>
      <c r="E2" s="7"/>
      <c r="F2" s="7"/>
      <c r="G2" s="7"/>
      <c r="H2" s="27" t="s">
        <v>209</v>
      </c>
      <c r="I2" s="27"/>
    </row>
    <row r="3" ht="21" customHeight="1" spans="1:9">
      <c r="A3" s="28" t="s">
        <v>2</v>
      </c>
      <c r="B3" s="29"/>
      <c r="C3" s="29"/>
      <c r="D3" s="29"/>
      <c r="E3" s="30" t="s">
        <v>161</v>
      </c>
      <c r="F3" s="29"/>
      <c r="G3" s="29"/>
      <c r="H3" s="29"/>
      <c r="I3" s="29" t="s">
        <v>191</v>
      </c>
    </row>
    <row r="4" ht="36" customHeight="1" spans="1:9">
      <c r="A4" s="31" t="s">
        <v>210</v>
      </c>
      <c r="B4" s="31" t="s">
        <v>169</v>
      </c>
      <c r="C4" s="31" t="s">
        <v>11</v>
      </c>
      <c r="D4" s="31" t="s">
        <v>210</v>
      </c>
      <c r="E4" s="31" t="s">
        <v>169</v>
      </c>
      <c r="F4" s="31" t="s">
        <v>11</v>
      </c>
      <c r="G4" s="31" t="s">
        <v>210</v>
      </c>
      <c r="H4" s="31" t="s">
        <v>169</v>
      </c>
      <c r="I4" s="31" t="s">
        <v>11</v>
      </c>
    </row>
    <row r="5" ht="20.1" customHeight="1" spans="1:9">
      <c r="A5" s="32">
        <v>301</v>
      </c>
      <c r="B5" s="32" t="s">
        <v>211</v>
      </c>
      <c r="C5" s="33">
        <f>SUM(C6:C18)</f>
        <v>3113511.85</v>
      </c>
      <c r="D5" s="32">
        <v>302</v>
      </c>
      <c r="E5" s="32" t="s">
        <v>212</v>
      </c>
      <c r="F5" s="33">
        <f>SUM(F6:F32)</f>
        <v>299445.5</v>
      </c>
      <c r="G5" s="32">
        <v>307</v>
      </c>
      <c r="H5" s="32" t="s">
        <v>213</v>
      </c>
      <c r="I5" s="33">
        <f>SUM(I6:I7)</f>
        <v>0</v>
      </c>
    </row>
    <row r="6" ht="20.1" customHeight="1" spans="1:9">
      <c r="A6" s="34">
        <v>30101</v>
      </c>
      <c r="B6" s="34" t="s">
        <v>214</v>
      </c>
      <c r="C6" s="35">
        <f>VLOOKUP(B6,Sheet9!A:B,2,0)</f>
        <v>1256749.92</v>
      </c>
      <c r="D6" s="34">
        <v>30201</v>
      </c>
      <c r="E6" s="34" t="s">
        <v>215</v>
      </c>
      <c r="F6" s="35">
        <f>VLOOKUP(E6,Sheet9!A:B,2,0)</f>
        <v>60852.5</v>
      </c>
      <c r="G6" s="34">
        <v>30701</v>
      </c>
      <c r="H6" s="34" t="s">
        <v>216</v>
      </c>
      <c r="I6" s="35">
        <f>VLOOKUP(H6,Sheet9!A:B,2,0)</f>
        <v>0</v>
      </c>
    </row>
    <row r="7" ht="20.1" customHeight="1" spans="1:9">
      <c r="A7" s="34">
        <v>30102</v>
      </c>
      <c r="B7" s="34" t="s">
        <v>217</v>
      </c>
      <c r="C7" s="35">
        <f>VLOOKUP(B7,Sheet9!A:B,2,0)</f>
        <v>0</v>
      </c>
      <c r="D7" s="34">
        <v>30202</v>
      </c>
      <c r="E7" s="34" t="s">
        <v>218</v>
      </c>
      <c r="F7" s="35">
        <f>VLOOKUP(E7,Sheet9!A:B,2,0)</f>
        <v>0</v>
      </c>
      <c r="G7" s="34">
        <v>30702</v>
      </c>
      <c r="H7" s="34" t="s">
        <v>219</v>
      </c>
      <c r="I7" s="35">
        <f>VLOOKUP(H7,Sheet9!A:B,2,0)</f>
        <v>0</v>
      </c>
    </row>
    <row r="8" ht="20.1" customHeight="1" spans="1:9">
      <c r="A8" s="34">
        <v>30103</v>
      </c>
      <c r="B8" s="34" t="s">
        <v>220</v>
      </c>
      <c r="C8" s="35">
        <f>VLOOKUP(B8,Sheet9!A:B,2,0)</f>
        <v>0</v>
      </c>
      <c r="D8" s="34">
        <v>30203</v>
      </c>
      <c r="E8" s="34" t="s">
        <v>221</v>
      </c>
      <c r="F8" s="35">
        <f>VLOOKUP(E8,Sheet9!A:B,2,0)</f>
        <v>0</v>
      </c>
      <c r="G8" s="32">
        <v>310</v>
      </c>
      <c r="H8" s="32" t="s">
        <v>222</v>
      </c>
      <c r="I8" s="35">
        <f>SUM(I9:I24)</f>
        <v>276500</v>
      </c>
    </row>
    <row r="9" ht="20.1" customHeight="1" spans="1:9">
      <c r="A9" s="34">
        <v>30106</v>
      </c>
      <c r="B9" s="34" t="s">
        <v>223</v>
      </c>
      <c r="C9" s="35">
        <f>VLOOKUP(B9,Sheet9!A:B,2,0)</f>
        <v>0</v>
      </c>
      <c r="D9" s="34">
        <v>30204</v>
      </c>
      <c r="E9" s="34" t="s">
        <v>224</v>
      </c>
      <c r="F9" s="35">
        <f>VLOOKUP(E9,Sheet9!A:B,2,0)</f>
        <v>0</v>
      </c>
      <c r="G9" s="34">
        <v>31001</v>
      </c>
      <c r="H9" s="34" t="s">
        <v>225</v>
      </c>
      <c r="I9" s="35">
        <f>VLOOKUP(H9,Sheet9!A:B,2,0)</f>
        <v>0</v>
      </c>
    </row>
    <row r="10" ht="20.1" customHeight="1" spans="1:9">
      <c r="A10" s="34">
        <v>30107</v>
      </c>
      <c r="B10" s="34" t="s">
        <v>226</v>
      </c>
      <c r="C10" s="35">
        <f>VLOOKUP(B10,Sheet9!A:B,2,0)</f>
        <v>935582.78</v>
      </c>
      <c r="D10" s="34">
        <v>30205</v>
      </c>
      <c r="E10" s="34" t="s">
        <v>227</v>
      </c>
      <c r="F10" s="35">
        <f>VLOOKUP(E10,Sheet9!A:B,2,0)</f>
        <v>0</v>
      </c>
      <c r="G10" s="34">
        <v>31002</v>
      </c>
      <c r="H10" s="34" t="s">
        <v>228</v>
      </c>
      <c r="I10" s="35">
        <f>VLOOKUP(H10,Sheet9!A:B,2,0)</f>
        <v>0</v>
      </c>
    </row>
    <row r="11" ht="20.1" customHeight="1" spans="1:9">
      <c r="A11" s="34">
        <v>30108</v>
      </c>
      <c r="B11" s="34" t="s">
        <v>229</v>
      </c>
      <c r="C11" s="35">
        <f>VLOOKUP(B11,Sheet9!A:B,2,0)</f>
        <v>357535.26</v>
      </c>
      <c r="D11" s="34">
        <v>30206</v>
      </c>
      <c r="E11" s="34" t="s">
        <v>230</v>
      </c>
      <c r="F11" s="35">
        <f>VLOOKUP(E11,Sheet9!A:B,2,0)</f>
        <v>1000</v>
      </c>
      <c r="G11" s="34">
        <v>31003</v>
      </c>
      <c r="H11" s="34" t="s">
        <v>231</v>
      </c>
      <c r="I11" s="35">
        <f>VLOOKUP(H11,Sheet9!A:B,2,0)</f>
        <v>0</v>
      </c>
    </row>
    <row r="12" ht="20.1" customHeight="1" spans="1:9">
      <c r="A12" s="34">
        <v>30109</v>
      </c>
      <c r="B12" s="34" t="s">
        <v>232</v>
      </c>
      <c r="C12" s="35">
        <f>VLOOKUP(B12,Sheet9!A:B,2,0)</f>
        <v>0</v>
      </c>
      <c r="D12" s="34">
        <v>30207</v>
      </c>
      <c r="E12" s="34" t="s">
        <v>233</v>
      </c>
      <c r="F12" s="35">
        <f>VLOOKUP(E12,Sheet9!A:B,2,0)</f>
        <v>23630</v>
      </c>
      <c r="G12" s="34">
        <v>31005</v>
      </c>
      <c r="H12" s="34" t="s">
        <v>234</v>
      </c>
      <c r="I12" s="35">
        <f>VLOOKUP(H12,Sheet9!A:B,2,0)</f>
        <v>0</v>
      </c>
    </row>
    <row r="13" ht="20.1" customHeight="1" spans="1:9">
      <c r="A13" s="34">
        <v>30110</v>
      </c>
      <c r="B13" s="34" t="s">
        <v>235</v>
      </c>
      <c r="C13" s="35">
        <f>VLOOKUP(B13,Sheet9!A:B,2,0)</f>
        <v>0</v>
      </c>
      <c r="D13" s="34">
        <v>30208</v>
      </c>
      <c r="E13" s="34" t="s">
        <v>236</v>
      </c>
      <c r="F13" s="35">
        <f>VLOOKUP(E13,Sheet9!A:B,2,0)</f>
        <v>0</v>
      </c>
      <c r="G13" s="34">
        <v>31006</v>
      </c>
      <c r="H13" s="34" t="s">
        <v>237</v>
      </c>
      <c r="I13" s="35">
        <f>VLOOKUP(H13,Sheet9!A:B,2,0)</f>
        <v>0</v>
      </c>
    </row>
    <row r="14" ht="20.1" customHeight="1" spans="1:9">
      <c r="A14" s="34">
        <v>30111</v>
      </c>
      <c r="B14" s="34" t="s">
        <v>238</v>
      </c>
      <c r="C14" s="35">
        <f>VLOOKUP(B14,Sheet9!A:B,2,0)</f>
        <v>0</v>
      </c>
      <c r="D14" s="34">
        <v>30209</v>
      </c>
      <c r="E14" s="34" t="s">
        <v>239</v>
      </c>
      <c r="F14" s="35">
        <f>VLOOKUP(E14,Sheet9!A:B,2,0)</f>
        <v>0</v>
      </c>
      <c r="G14" s="34">
        <v>31007</v>
      </c>
      <c r="H14" s="34" t="s">
        <v>240</v>
      </c>
      <c r="I14" s="35">
        <f>VLOOKUP(H14,Sheet9!A:B,2,0)</f>
        <v>276500</v>
      </c>
    </row>
    <row r="15" ht="20.1" customHeight="1" spans="1:9">
      <c r="A15" s="34">
        <v>30112</v>
      </c>
      <c r="B15" s="34" t="s">
        <v>241</v>
      </c>
      <c r="C15" s="35">
        <f>VLOOKUP(B15,Sheet9!A:B,2,0)</f>
        <v>0</v>
      </c>
      <c r="D15" s="34">
        <v>30211</v>
      </c>
      <c r="E15" s="34" t="s">
        <v>242</v>
      </c>
      <c r="F15" s="35">
        <f>VLOOKUP(E15,Sheet9!A:B,2,0)</f>
        <v>118640</v>
      </c>
      <c r="G15" s="34">
        <v>31008</v>
      </c>
      <c r="H15" s="34" t="s">
        <v>243</v>
      </c>
      <c r="I15" s="35">
        <f>VLOOKUP(H15,Sheet9!A:B,2,0)</f>
        <v>0</v>
      </c>
    </row>
    <row r="16" ht="20.1" customHeight="1" spans="1:9">
      <c r="A16" s="34">
        <v>30113</v>
      </c>
      <c r="B16" s="34" t="s">
        <v>244</v>
      </c>
      <c r="C16" s="35">
        <f>VLOOKUP(B16,Sheet9!A:B,2,0)</f>
        <v>108595.7</v>
      </c>
      <c r="D16" s="34">
        <v>30212</v>
      </c>
      <c r="E16" s="34" t="s">
        <v>245</v>
      </c>
      <c r="F16" s="35">
        <f>VLOOKUP(E16,Sheet9!A:B,2,0)</f>
        <v>0</v>
      </c>
      <c r="G16" s="34">
        <v>31009</v>
      </c>
      <c r="H16" s="34" t="s">
        <v>246</v>
      </c>
      <c r="I16" s="35">
        <f>VLOOKUP(H16,Sheet9!A:B,2,0)</f>
        <v>0</v>
      </c>
    </row>
    <row r="17" ht="20.1" customHeight="1" spans="1:9">
      <c r="A17" s="34">
        <v>30114</v>
      </c>
      <c r="B17" s="34" t="s">
        <v>247</v>
      </c>
      <c r="C17" s="35">
        <f>VLOOKUP(B17,Sheet9!A:B,2,0)</f>
        <v>0</v>
      </c>
      <c r="D17" s="34">
        <v>30213</v>
      </c>
      <c r="E17" s="34" t="s">
        <v>248</v>
      </c>
      <c r="F17" s="35">
        <f>VLOOKUP(E17,Sheet9!A:B,2,0)</f>
        <v>9713</v>
      </c>
      <c r="G17" s="34">
        <v>31010</v>
      </c>
      <c r="H17" s="34" t="s">
        <v>249</v>
      </c>
      <c r="I17" s="35">
        <f>VLOOKUP(H17,Sheet9!A:B,2,0)</f>
        <v>0</v>
      </c>
    </row>
    <row r="18" ht="20.1" customHeight="1" spans="1:9">
      <c r="A18" s="34">
        <v>30199</v>
      </c>
      <c r="B18" s="34" t="s">
        <v>250</v>
      </c>
      <c r="C18" s="35">
        <f>VLOOKUP(B18,Sheet9!A:B,2,0)</f>
        <v>455048.19</v>
      </c>
      <c r="D18" s="34">
        <v>30214</v>
      </c>
      <c r="E18" s="34" t="s">
        <v>251</v>
      </c>
      <c r="F18" s="35">
        <f>VLOOKUP(E18,Sheet9!A:B,2,0)</f>
        <v>0</v>
      </c>
      <c r="G18" s="34">
        <v>31011</v>
      </c>
      <c r="H18" s="34" t="s">
        <v>252</v>
      </c>
      <c r="I18" s="35">
        <f>VLOOKUP(H18,Sheet9!A:B,2,0)</f>
        <v>0</v>
      </c>
    </row>
    <row r="19" ht="20.1" customHeight="1" spans="1:9">
      <c r="A19" s="32">
        <v>303</v>
      </c>
      <c r="B19" s="32" t="s">
        <v>253</v>
      </c>
      <c r="C19" s="33">
        <f>SUM(C20:C30)</f>
        <v>179712.66</v>
      </c>
      <c r="D19" s="34">
        <v>30215</v>
      </c>
      <c r="E19" s="34" t="s">
        <v>254</v>
      </c>
      <c r="F19" s="35">
        <f>VLOOKUP(E19,Sheet9!A:B,2,0)</f>
        <v>0</v>
      </c>
      <c r="G19" s="34">
        <v>31012</v>
      </c>
      <c r="H19" s="34" t="s">
        <v>255</v>
      </c>
      <c r="I19" s="35">
        <f>VLOOKUP(H19,Sheet9!A:B,2,0)</f>
        <v>0</v>
      </c>
    </row>
    <row r="20" ht="20.1" customHeight="1" spans="1:9">
      <c r="A20" s="34">
        <v>30301</v>
      </c>
      <c r="B20" s="34" t="s">
        <v>256</v>
      </c>
      <c r="C20" s="35">
        <f>VLOOKUP(B20,Sheet9!A:B,2,0)</f>
        <v>0</v>
      </c>
      <c r="D20" s="34">
        <v>30216</v>
      </c>
      <c r="E20" s="34" t="s">
        <v>257</v>
      </c>
      <c r="F20" s="35">
        <f>VLOOKUP(E20,Sheet9!A:B,2,0)</f>
        <v>3400</v>
      </c>
      <c r="G20" s="34">
        <v>31013</v>
      </c>
      <c r="H20" s="34" t="s">
        <v>258</v>
      </c>
      <c r="I20" s="35">
        <f>VLOOKUP(H20,Sheet9!A:B,2,0)</f>
        <v>0</v>
      </c>
    </row>
    <row r="21" ht="20.1" customHeight="1" spans="1:9">
      <c r="A21" s="34">
        <v>30302</v>
      </c>
      <c r="B21" s="34" t="s">
        <v>259</v>
      </c>
      <c r="C21" s="35">
        <f>VLOOKUP(B21,Sheet9!A:B,2,0)</f>
        <v>87712.66</v>
      </c>
      <c r="D21" s="34">
        <v>30217</v>
      </c>
      <c r="E21" s="34" t="s">
        <v>260</v>
      </c>
      <c r="F21" s="35">
        <f>VLOOKUP(E21,Sheet9!A:B,2,0)</f>
        <v>3000</v>
      </c>
      <c r="G21" s="34">
        <v>31019</v>
      </c>
      <c r="H21" s="34" t="s">
        <v>261</v>
      </c>
      <c r="I21" s="35">
        <f>VLOOKUP(H21,Sheet9!A:B,2,0)</f>
        <v>0</v>
      </c>
    </row>
    <row r="22" ht="20.1" customHeight="1" spans="1:9">
      <c r="A22" s="34">
        <v>30303</v>
      </c>
      <c r="B22" s="34" t="s">
        <v>262</v>
      </c>
      <c r="C22" s="35">
        <f>VLOOKUP(B22,Sheet9!A:B,2,0)</f>
        <v>0</v>
      </c>
      <c r="D22" s="34">
        <v>30218</v>
      </c>
      <c r="E22" s="34" t="s">
        <v>263</v>
      </c>
      <c r="F22" s="35">
        <f>VLOOKUP(E22,Sheet9!A:B,2,0)</f>
        <v>0</v>
      </c>
      <c r="G22" s="34">
        <v>31021</v>
      </c>
      <c r="H22" s="34" t="s">
        <v>264</v>
      </c>
      <c r="I22" s="35">
        <f>VLOOKUP(H22,Sheet9!A:B,2,0)</f>
        <v>0</v>
      </c>
    </row>
    <row r="23" ht="20.1" customHeight="1" spans="1:9">
      <c r="A23" s="34">
        <v>30304</v>
      </c>
      <c r="B23" s="34" t="s">
        <v>265</v>
      </c>
      <c r="C23" s="35">
        <f>VLOOKUP(B23,Sheet9!A:B,2,0)</f>
        <v>0</v>
      </c>
      <c r="D23" s="34">
        <v>30224</v>
      </c>
      <c r="E23" s="34" t="s">
        <v>266</v>
      </c>
      <c r="F23" s="35">
        <f>VLOOKUP(E23,Sheet9!A:B,2,0)</f>
        <v>0</v>
      </c>
      <c r="G23" s="34">
        <v>31022</v>
      </c>
      <c r="H23" s="34" t="s">
        <v>267</v>
      </c>
      <c r="I23" s="35">
        <f>VLOOKUP(H23,Sheet9!A:B,2,0)</f>
        <v>0</v>
      </c>
    </row>
    <row r="24" ht="20.1" customHeight="1" spans="1:9">
      <c r="A24" s="34">
        <v>30305</v>
      </c>
      <c r="B24" s="34" t="s">
        <v>268</v>
      </c>
      <c r="C24" s="35">
        <f>VLOOKUP(B24,Sheet9!A:B,2,0)</f>
        <v>24000</v>
      </c>
      <c r="D24" s="34">
        <v>30225</v>
      </c>
      <c r="E24" s="34" t="s">
        <v>269</v>
      </c>
      <c r="F24" s="35">
        <f>VLOOKUP(E24,Sheet9!A:B,2,0)</f>
        <v>0</v>
      </c>
      <c r="G24" s="34">
        <v>31099</v>
      </c>
      <c r="H24" s="34" t="s">
        <v>270</v>
      </c>
      <c r="I24" s="35">
        <f>VLOOKUP(H24,Sheet9!A:B,2,0)</f>
        <v>0</v>
      </c>
    </row>
    <row r="25" ht="20.1" customHeight="1" spans="1:9">
      <c r="A25" s="34">
        <v>30306</v>
      </c>
      <c r="B25" s="34" t="s">
        <v>271</v>
      </c>
      <c r="C25" s="35">
        <f>VLOOKUP(B25,Sheet9!A:B,2,0)</f>
        <v>0</v>
      </c>
      <c r="D25" s="34">
        <v>30226</v>
      </c>
      <c r="E25" s="34" t="s">
        <v>272</v>
      </c>
      <c r="F25" s="35">
        <f>VLOOKUP(E25,Sheet9!A:B,2,0)</f>
        <v>1800</v>
      </c>
      <c r="G25" s="32">
        <v>399</v>
      </c>
      <c r="H25" s="32" t="s">
        <v>273</v>
      </c>
      <c r="I25" s="35">
        <f>SUM(I26:I29)</f>
        <v>0</v>
      </c>
    </row>
    <row r="26" ht="20.1" customHeight="1" spans="1:9">
      <c r="A26" s="34">
        <v>30307</v>
      </c>
      <c r="B26" s="34" t="s">
        <v>274</v>
      </c>
      <c r="C26" s="35">
        <f>VLOOKUP(B26,Sheet9!A:B,2,0)</f>
        <v>0</v>
      </c>
      <c r="D26" s="34">
        <v>30227</v>
      </c>
      <c r="E26" s="34" t="s">
        <v>275</v>
      </c>
      <c r="F26" s="35">
        <f>VLOOKUP(E26,Sheet9!A:B,2,0)</f>
        <v>12200</v>
      </c>
      <c r="G26" s="34">
        <v>39906</v>
      </c>
      <c r="H26" s="34" t="s">
        <v>276</v>
      </c>
      <c r="I26" s="35">
        <f>VLOOKUP(H26,Sheet9!A:B,2,0)</f>
        <v>0</v>
      </c>
    </row>
    <row r="27" ht="20.1" customHeight="1" spans="1:9">
      <c r="A27" s="34">
        <v>30308</v>
      </c>
      <c r="B27" s="34" t="s">
        <v>277</v>
      </c>
      <c r="C27" s="35">
        <f>VLOOKUP(B27,Sheet9!A:B,2,0)</f>
        <v>17400</v>
      </c>
      <c r="D27" s="34">
        <v>30228</v>
      </c>
      <c r="E27" s="34" t="s">
        <v>278</v>
      </c>
      <c r="F27" s="35">
        <f>VLOOKUP(E27,Sheet9!A:B,2,0)</f>
        <v>18000</v>
      </c>
      <c r="G27" s="34">
        <v>39907</v>
      </c>
      <c r="H27" s="34" t="s">
        <v>279</v>
      </c>
      <c r="I27" s="35">
        <f>VLOOKUP(H27,Sheet9!A:B,2,0)</f>
        <v>0</v>
      </c>
    </row>
    <row r="28" ht="20.1" customHeight="1" spans="1:9">
      <c r="A28" s="34">
        <v>30309</v>
      </c>
      <c r="B28" s="34" t="s">
        <v>280</v>
      </c>
      <c r="C28" s="35">
        <f>VLOOKUP(B28,Sheet9!A:B,2,0)</f>
        <v>0</v>
      </c>
      <c r="D28" s="34">
        <v>30229</v>
      </c>
      <c r="E28" s="34" t="s">
        <v>281</v>
      </c>
      <c r="F28" s="35">
        <f>VLOOKUP(E28,Sheet9!A:B,2,0)</f>
        <v>0</v>
      </c>
      <c r="G28" s="34">
        <v>39908</v>
      </c>
      <c r="H28" s="34" t="s">
        <v>282</v>
      </c>
      <c r="I28" s="35">
        <f>VLOOKUP(H28,Sheet9!A:B,2,0)</f>
        <v>0</v>
      </c>
    </row>
    <row r="29" ht="20.1" customHeight="1" spans="1:9">
      <c r="A29" s="34">
        <v>30310</v>
      </c>
      <c r="B29" s="34" t="s">
        <v>283</v>
      </c>
      <c r="C29" s="35">
        <f>VLOOKUP(B29,Sheet9!A:B,2,0)</f>
        <v>0</v>
      </c>
      <c r="D29" s="34">
        <v>30231</v>
      </c>
      <c r="E29" s="34" t="s">
        <v>284</v>
      </c>
      <c r="F29" s="35">
        <f>VLOOKUP(E29,Sheet9!A:B,2,0)</f>
        <v>0</v>
      </c>
      <c r="G29" s="34">
        <v>39999</v>
      </c>
      <c r="H29" s="34" t="s">
        <v>273</v>
      </c>
      <c r="I29" s="35">
        <f>VLOOKUP(H29,Sheet9!A:B,2,0)</f>
        <v>0</v>
      </c>
    </row>
    <row r="30" ht="20.1" customHeight="1" spans="1:9">
      <c r="A30" s="34">
        <v>30399</v>
      </c>
      <c r="B30" s="34" t="s">
        <v>285</v>
      </c>
      <c r="C30" s="35">
        <f>VLOOKUP(B30,Sheet9!A:B,2,0)</f>
        <v>50600</v>
      </c>
      <c r="D30" s="34">
        <v>30239</v>
      </c>
      <c r="E30" s="34" t="s">
        <v>286</v>
      </c>
      <c r="F30" s="35">
        <f>VLOOKUP(E30,Sheet9!A:B,2,0)</f>
        <v>31350</v>
      </c>
      <c r="G30" s="34"/>
      <c r="H30" s="34"/>
      <c r="I30" s="35"/>
    </row>
    <row r="31" ht="20.1" customHeight="1" spans="1:9">
      <c r="A31" s="34"/>
      <c r="B31" s="34"/>
      <c r="C31" s="35"/>
      <c r="D31" s="34">
        <v>30240</v>
      </c>
      <c r="E31" s="34" t="s">
        <v>287</v>
      </c>
      <c r="F31" s="35">
        <f>VLOOKUP(E31,Sheet9!A:B,2,0)</f>
        <v>0</v>
      </c>
      <c r="G31" s="34"/>
      <c r="H31" s="34"/>
      <c r="I31" s="35"/>
    </row>
    <row r="32" ht="20.1" customHeight="1" spans="1:9">
      <c r="A32" s="34"/>
      <c r="B32" s="34"/>
      <c r="C32" s="35"/>
      <c r="D32" s="34">
        <v>30299</v>
      </c>
      <c r="E32" s="34" t="s">
        <v>288</v>
      </c>
      <c r="F32" s="35">
        <f>VLOOKUP(E32,Sheet9!A:B,2,0)</f>
        <v>15860</v>
      </c>
      <c r="G32" s="34"/>
      <c r="H32" s="34"/>
      <c r="I32" s="35"/>
    </row>
    <row r="33" ht="20.1" customHeight="1" spans="1:9">
      <c r="A33" s="34" t="s">
        <v>289</v>
      </c>
      <c r="B33" s="34"/>
      <c r="C33" s="35">
        <f>C5+C19</f>
        <v>3293224.51</v>
      </c>
      <c r="D33" s="35" t="s">
        <v>290</v>
      </c>
      <c r="E33" s="35"/>
      <c r="F33" s="35"/>
      <c r="G33" s="35"/>
      <c r="H33" s="35"/>
      <c r="I33" s="36">
        <f>F5+I5+I8+I25</f>
        <v>575945.5</v>
      </c>
    </row>
    <row r="34" ht="27.95" customHeight="1" spans="1:9">
      <c r="A34" s="17" t="s">
        <v>291</v>
      </c>
      <c r="B34" s="29"/>
      <c r="C34" s="29"/>
      <c r="D34" s="29"/>
      <c r="E34" s="29"/>
      <c r="F34" s="29"/>
      <c r="G34" s="29"/>
      <c r="H34" s="29"/>
      <c r="I34" s="29"/>
    </row>
    <row r="35" spans="1:9">
      <c r="A35" s="29"/>
      <c r="B35" s="29"/>
      <c r="C35" s="29"/>
      <c r="D35" s="29"/>
      <c r="E35" s="29"/>
      <c r="F35" s="29"/>
      <c r="G35" s="29"/>
      <c r="H35" s="29"/>
      <c r="I35" s="29"/>
    </row>
    <row r="36" spans="1:9">
      <c r="A36" s="29"/>
      <c r="B36" s="29"/>
      <c r="C36" s="29"/>
      <c r="D36" s="29"/>
      <c r="E36" s="29"/>
      <c r="F36" s="29"/>
      <c r="G36" s="29"/>
      <c r="H36" s="29"/>
      <c r="I36" s="29"/>
    </row>
    <row r="37" spans="1:9">
      <c r="A37" s="29"/>
      <c r="B37" s="29"/>
      <c r="C37" s="29"/>
      <c r="D37" s="29"/>
      <c r="E37" s="29"/>
      <c r="F37" s="29"/>
      <c r="G37" s="29"/>
      <c r="H37" s="29"/>
      <c r="I37" s="29"/>
    </row>
    <row r="38" spans="1:9">
      <c r="A38" s="29"/>
      <c r="B38" s="29"/>
      <c r="C38" s="29"/>
      <c r="D38" s="29"/>
      <c r="E38" s="29"/>
      <c r="F38" s="29"/>
      <c r="G38" s="29"/>
      <c r="H38" s="29"/>
      <c r="I38" s="29"/>
    </row>
    <row r="39" spans="1:9">
      <c r="A39" s="29"/>
      <c r="B39" s="29"/>
      <c r="C39" s="29"/>
      <c r="D39" s="29"/>
      <c r="E39" s="29"/>
      <c r="F39" s="29"/>
      <c r="G39" s="29"/>
      <c r="H39" s="29"/>
      <c r="I39" s="29"/>
    </row>
    <row r="40" spans="1:9">
      <c r="A40" s="29"/>
      <c r="B40" s="29"/>
      <c r="C40" s="29"/>
      <c r="D40" s="29"/>
      <c r="E40" s="29"/>
      <c r="F40" s="29"/>
      <c r="G40" s="29"/>
      <c r="H40" s="29"/>
      <c r="I40" s="29"/>
    </row>
    <row r="41" spans="1:9">
      <c r="A41" s="29"/>
      <c r="B41" s="29"/>
      <c r="C41" s="29"/>
      <c r="D41" s="29"/>
      <c r="E41" s="29"/>
      <c r="F41" s="29"/>
      <c r="G41" s="29"/>
      <c r="H41" s="29"/>
      <c r="I41" s="29"/>
    </row>
    <row r="42" spans="1:9">
      <c r="A42" s="29"/>
      <c r="B42" s="29"/>
      <c r="C42" s="29"/>
      <c r="D42" s="29"/>
      <c r="E42" s="29"/>
      <c r="F42" s="29"/>
      <c r="G42" s="29"/>
      <c r="H42" s="29"/>
      <c r="I42" s="29"/>
    </row>
    <row r="43" spans="1:9">
      <c r="A43" s="29"/>
      <c r="B43" s="29"/>
      <c r="C43" s="29"/>
      <c r="D43" s="29"/>
      <c r="E43" s="29"/>
      <c r="F43" s="29"/>
      <c r="G43" s="29"/>
      <c r="H43" s="29"/>
      <c r="I43" s="29"/>
    </row>
    <row r="44" spans="1:9">
      <c r="A44" s="29"/>
      <c r="B44" s="29"/>
      <c r="C44" s="29"/>
      <c r="D44" s="29"/>
      <c r="E44" s="29"/>
      <c r="F44" s="29"/>
      <c r="G44" s="29"/>
      <c r="H44" s="29"/>
      <c r="I44" s="29"/>
    </row>
    <row r="45" spans="1:9">
      <c r="A45" s="29"/>
      <c r="B45" s="29"/>
      <c r="C45" s="29"/>
      <c r="D45" s="29"/>
      <c r="E45" s="29"/>
      <c r="F45" s="29"/>
      <c r="G45" s="29"/>
      <c r="H45" s="29"/>
      <c r="I45" s="29"/>
    </row>
    <row r="46" spans="1:9">
      <c r="A46" s="29"/>
      <c r="B46" s="29"/>
      <c r="C46" s="29"/>
      <c r="D46" s="29"/>
      <c r="E46" s="29"/>
      <c r="F46" s="29"/>
      <c r="G46" s="29"/>
      <c r="H46" s="29"/>
      <c r="I46" s="29"/>
    </row>
    <row r="47" spans="1:9">
      <c r="A47" s="29"/>
      <c r="B47" s="29"/>
      <c r="C47" s="29"/>
      <c r="D47" s="29"/>
      <c r="E47" s="29"/>
      <c r="F47" s="29"/>
      <c r="G47" s="29"/>
      <c r="H47" s="29"/>
      <c r="I47" s="29"/>
    </row>
    <row r="48" spans="1:9">
      <c r="A48" s="29"/>
      <c r="B48" s="29"/>
      <c r="C48" s="29"/>
      <c r="D48" s="29"/>
      <c r="E48" s="29"/>
      <c r="F48" s="29"/>
      <c r="G48" s="29"/>
      <c r="H48" s="29"/>
      <c r="I48" s="29"/>
    </row>
    <row r="49" spans="1:9">
      <c r="A49" s="29"/>
      <c r="B49" s="29"/>
      <c r="C49" s="29"/>
      <c r="D49" s="29"/>
      <c r="E49" s="29"/>
      <c r="F49" s="29"/>
      <c r="G49" s="29"/>
      <c r="H49" s="29"/>
      <c r="I49" s="29"/>
    </row>
  </sheetData>
  <mergeCells count="4">
    <mergeCell ref="A1:I1"/>
    <mergeCell ref="H2:I2"/>
    <mergeCell ref="A33:B33"/>
    <mergeCell ref="D33:H33"/>
  </mergeCells>
  <printOptions horizontalCentered="1"/>
  <pageMargins left="0.551181102362205" right="0.354330708661417" top="0.590551181102362" bottom="0.78740157480315" header="0.511811023622047" footer="0.511811023622047"/>
  <pageSetup paperSize="9" scale="90" orientation="landscape" horizontalDpi="600" verticalDpi="600"/>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J18" sqref="J18"/>
    </sheetView>
  </sheetViews>
  <sheetFormatPr defaultColWidth="8" defaultRowHeight="12.75"/>
  <cols>
    <col min="1" max="13" width="11.75" style="18" customWidth="1"/>
    <col min="14" max="16384" width="8" style="18"/>
  </cols>
  <sheetData>
    <row r="1" ht="24.75" customHeight="1" spans="1:12">
      <c r="A1" s="19" t="s">
        <v>292</v>
      </c>
      <c r="B1" s="19"/>
      <c r="C1" s="19"/>
      <c r="D1" s="19"/>
      <c r="E1" s="19"/>
      <c r="F1" s="19"/>
      <c r="G1" s="19"/>
      <c r="H1" s="19"/>
      <c r="I1" s="19"/>
      <c r="J1" s="19"/>
      <c r="K1" s="19"/>
      <c r="L1" s="19"/>
    </row>
    <row r="2" ht="22.5" customHeight="1" spans="1:12">
      <c r="A2" s="20"/>
      <c r="B2" s="20"/>
      <c r="C2" s="20"/>
      <c r="D2" s="20"/>
      <c r="E2" s="20"/>
      <c r="F2" s="20"/>
      <c r="G2" s="20"/>
      <c r="H2" s="20"/>
      <c r="I2" s="20"/>
      <c r="J2" s="20"/>
      <c r="K2" s="20"/>
      <c r="L2" s="21" t="s">
        <v>293</v>
      </c>
    </row>
    <row r="3" ht="22.5" customHeight="1" spans="1:12">
      <c r="A3" s="20" t="s">
        <v>2</v>
      </c>
      <c r="B3" s="20"/>
      <c r="C3" s="20"/>
      <c r="D3" s="20"/>
      <c r="E3" s="20"/>
      <c r="F3" s="21" t="s">
        <v>161</v>
      </c>
      <c r="G3" s="20"/>
      <c r="H3" s="20"/>
      <c r="I3" s="20"/>
      <c r="J3" s="20"/>
      <c r="K3" s="20"/>
      <c r="L3" s="20" t="s">
        <v>191</v>
      </c>
    </row>
    <row r="4" ht="23.1" customHeight="1" spans="1:12">
      <c r="A4" s="22" t="s">
        <v>294</v>
      </c>
      <c r="B4" s="22"/>
      <c r="C4" s="22"/>
      <c r="D4" s="22"/>
      <c r="E4" s="22"/>
      <c r="F4" s="22"/>
      <c r="G4" s="22" t="s">
        <v>11</v>
      </c>
      <c r="H4" s="22"/>
      <c r="I4" s="22"/>
      <c r="J4" s="22"/>
      <c r="K4" s="22"/>
      <c r="L4" s="22"/>
    </row>
    <row r="5" ht="23.1" customHeight="1" spans="1:12">
      <c r="A5" s="22" t="s">
        <v>175</v>
      </c>
      <c r="B5" s="22" t="s">
        <v>295</v>
      </c>
      <c r="C5" s="22" t="s">
        <v>296</v>
      </c>
      <c r="D5" s="22"/>
      <c r="E5" s="22"/>
      <c r="F5" s="22" t="s">
        <v>297</v>
      </c>
      <c r="G5" s="22" t="s">
        <v>175</v>
      </c>
      <c r="H5" s="22" t="s">
        <v>295</v>
      </c>
      <c r="I5" s="22" t="s">
        <v>296</v>
      </c>
      <c r="J5" s="22"/>
      <c r="K5" s="22"/>
      <c r="L5" s="22" t="s">
        <v>297</v>
      </c>
    </row>
    <row r="6" ht="23.1" customHeight="1" spans="1:12">
      <c r="A6" s="22"/>
      <c r="B6" s="22"/>
      <c r="C6" s="22"/>
      <c r="D6" s="22"/>
      <c r="E6" s="22"/>
      <c r="F6" s="22" t="s">
        <v>298</v>
      </c>
      <c r="G6" s="22"/>
      <c r="H6" s="22"/>
      <c r="I6" s="22"/>
      <c r="J6" s="22"/>
      <c r="K6" s="22"/>
      <c r="L6" s="22" t="s">
        <v>298</v>
      </c>
    </row>
    <row r="7" ht="39.95" customHeight="1" spans="1:12">
      <c r="A7" s="23"/>
      <c r="B7" s="23"/>
      <c r="C7" s="22" t="s">
        <v>170</v>
      </c>
      <c r="D7" s="24" t="s">
        <v>299</v>
      </c>
      <c r="E7" s="24" t="s">
        <v>300</v>
      </c>
      <c r="F7" s="23"/>
      <c r="G7" s="23"/>
      <c r="H7" s="23"/>
      <c r="I7" s="22" t="s">
        <v>170</v>
      </c>
      <c r="J7" s="24" t="s">
        <v>299</v>
      </c>
      <c r="K7" s="24" t="s">
        <v>300</v>
      </c>
      <c r="L7" s="23"/>
    </row>
    <row r="8" ht="23.1" customHeight="1" spans="1:12">
      <c r="A8" s="22">
        <v>1</v>
      </c>
      <c r="B8" s="22">
        <v>2</v>
      </c>
      <c r="C8" s="22">
        <v>3</v>
      </c>
      <c r="D8" s="22">
        <v>4</v>
      </c>
      <c r="E8" s="22">
        <v>5</v>
      </c>
      <c r="F8" s="22">
        <v>6</v>
      </c>
      <c r="G8" s="22">
        <v>7</v>
      </c>
      <c r="H8" s="22">
        <v>8</v>
      </c>
      <c r="I8" s="22">
        <v>9</v>
      </c>
      <c r="J8" s="22">
        <v>10</v>
      </c>
      <c r="K8" s="22">
        <v>11</v>
      </c>
      <c r="L8" s="22">
        <v>12</v>
      </c>
    </row>
    <row r="9" ht="23.1" customHeight="1" spans="1:12">
      <c r="A9" s="15">
        <v>20000</v>
      </c>
      <c r="B9" s="15"/>
      <c r="C9" s="15"/>
      <c r="D9" s="15"/>
      <c r="E9" s="15"/>
      <c r="F9" s="15">
        <v>20000</v>
      </c>
      <c r="G9" s="3">
        <v>3000</v>
      </c>
      <c r="H9" s="15"/>
      <c r="I9" s="15"/>
      <c r="J9" s="15"/>
      <c r="K9" s="15"/>
      <c r="L9" s="3">
        <v>3000</v>
      </c>
    </row>
    <row r="10" ht="60" customHeight="1" spans="1:12">
      <c r="A10" s="25" t="s">
        <v>301</v>
      </c>
      <c r="B10" s="25"/>
      <c r="C10" s="25"/>
      <c r="D10" s="25"/>
      <c r="E10" s="25"/>
      <c r="F10" s="25"/>
      <c r="G10" s="25"/>
      <c r="H10" s="25"/>
      <c r="I10" s="25"/>
      <c r="J10" s="25"/>
      <c r="K10" s="25"/>
      <c r="L10" s="25"/>
    </row>
    <row r="11" ht="14.25" spans="1:12">
      <c r="A11" s="20"/>
      <c r="B11" s="20"/>
      <c r="C11" s="20"/>
      <c r="D11" s="20"/>
      <c r="E11" s="20"/>
      <c r="F11" s="20"/>
      <c r="G11" s="20"/>
      <c r="H11" s="20"/>
      <c r="I11" s="20"/>
      <c r="J11" s="20"/>
      <c r="K11" s="20"/>
      <c r="L11" s="20"/>
    </row>
    <row r="12" ht="14.25" spans="1:12">
      <c r="A12" s="20"/>
      <c r="B12" s="20"/>
      <c r="C12" s="20"/>
      <c r="D12" s="20"/>
      <c r="E12" s="20"/>
      <c r="F12" s="20"/>
      <c r="G12" s="20"/>
      <c r="H12" s="20"/>
      <c r="I12" s="20"/>
      <c r="J12" s="20"/>
      <c r="K12" s="20"/>
      <c r="L12" s="20"/>
    </row>
    <row r="13" ht="14.25" spans="1:12">
      <c r="A13" s="20"/>
      <c r="B13" s="20"/>
      <c r="C13" s="20"/>
      <c r="D13" s="20"/>
      <c r="E13" s="20"/>
      <c r="F13" s="20"/>
      <c r="G13" s="20"/>
      <c r="H13" s="20"/>
      <c r="I13" s="20"/>
      <c r="J13" s="20"/>
      <c r="K13" s="20"/>
      <c r="L13" s="20"/>
    </row>
    <row r="14" ht="14.25" spans="1:12">
      <c r="A14" s="20"/>
      <c r="B14" s="20"/>
      <c r="C14" s="20"/>
      <c r="D14" s="20"/>
      <c r="E14" s="20"/>
      <c r="F14" s="20"/>
      <c r="G14" s="20"/>
      <c r="H14" s="20"/>
      <c r="I14" s="20"/>
      <c r="J14" s="20"/>
      <c r="K14" s="20"/>
      <c r="L14" s="20"/>
    </row>
    <row r="15" ht="14.25" spans="1:12">
      <c r="A15" s="20"/>
      <c r="B15" s="20"/>
      <c r="C15" s="20"/>
      <c r="D15" s="20"/>
      <c r="E15" s="20"/>
      <c r="F15" s="20"/>
      <c r="G15" s="20"/>
      <c r="H15" s="20"/>
      <c r="I15" s="20"/>
      <c r="J15" s="20"/>
      <c r="K15" s="20"/>
      <c r="L15" s="20"/>
    </row>
    <row r="16" ht="14.25" spans="1:12">
      <c r="A16" s="20"/>
      <c r="B16" s="20"/>
      <c r="C16" s="20"/>
      <c r="D16" s="20"/>
      <c r="E16" s="20"/>
      <c r="F16" s="20"/>
      <c r="G16" s="20"/>
      <c r="H16" s="20"/>
      <c r="I16" s="20"/>
      <c r="J16" s="20"/>
      <c r="K16" s="20"/>
      <c r="L16" s="20"/>
    </row>
    <row r="17" ht="14.25" spans="1:12">
      <c r="A17" s="20"/>
      <c r="B17" s="20"/>
      <c r="C17" s="20"/>
      <c r="D17" s="20"/>
      <c r="E17" s="20"/>
      <c r="F17" s="20"/>
      <c r="G17" s="20"/>
      <c r="H17" s="20"/>
      <c r="I17" s="20"/>
      <c r="J17" s="20"/>
      <c r="K17" s="20"/>
      <c r="L17" s="20"/>
    </row>
    <row r="18" ht="14.25" spans="1:12">
      <c r="A18" s="20"/>
      <c r="B18" s="20"/>
      <c r="C18" s="20"/>
      <c r="D18" s="20"/>
      <c r="E18" s="20"/>
      <c r="F18" s="20"/>
      <c r="G18" s="20"/>
      <c r="H18" s="20"/>
      <c r="I18" s="20"/>
      <c r="J18" s="20"/>
      <c r="K18" s="20"/>
      <c r="L18" s="20"/>
    </row>
    <row r="19" ht="14.25" spans="1:12">
      <c r="A19" s="20"/>
      <c r="B19" s="20"/>
      <c r="C19" s="20"/>
      <c r="D19" s="20"/>
      <c r="E19" s="20"/>
      <c r="F19" s="20"/>
      <c r="G19" s="20"/>
      <c r="H19" s="20"/>
      <c r="I19" s="20"/>
      <c r="J19" s="20"/>
      <c r="K19" s="20"/>
      <c r="L19" s="20"/>
    </row>
    <row r="20" ht="14.25" spans="1:12">
      <c r="A20" s="20"/>
      <c r="B20" s="20"/>
      <c r="C20" s="20"/>
      <c r="D20" s="20"/>
      <c r="E20" s="20"/>
      <c r="F20" s="20"/>
      <c r="G20" s="20"/>
      <c r="H20" s="20"/>
      <c r="I20" s="20"/>
      <c r="J20" s="20"/>
      <c r="K20" s="20"/>
      <c r="L20" s="20"/>
    </row>
  </sheetData>
  <mergeCells count="10">
    <mergeCell ref="A1:L1"/>
    <mergeCell ref="A4:F4"/>
    <mergeCell ref="G4:L4"/>
    <mergeCell ref="A10:L10"/>
    <mergeCell ref="A5:A6"/>
    <mergeCell ref="B5:B6"/>
    <mergeCell ref="G5:G6"/>
    <mergeCell ref="H5:H6"/>
    <mergeCell ref="C5:E6"/>
    <mergeCell ref="I5:K6"/>
  </mergeCells>
  <printOptions horizontalCentered="1"/>
  <pageMargins left="0.551181102362205" right="0.354330708661417" top="0.590551181102362" bottom="0.78740157480315" header="0.511811023622047" footer="0.511811023622047"/>
  <pageSetup paperSize="9" scale="90"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B27" sqref="B27"/>
    </sheetView>
  </sheetViews>
  <sheetFormatPr defaultColWidth="9" defaultRowHeight="21" customHeight="1"/>
  <cols>
    <col min="1" max="1" width="18.25" customWidth="1"/>
    <col min="2" max="2" width="16.75" customWidth="1"/>
    <col min="3" max="8" width="17.625" customWidth="1"/>
    <col min="9" max="16384" width="17.375" customWidth="1"/>
  </cols>
  <sheetData>
    <row r="1" ht="36" customHeight="1" spans="1:8">
      <c r="A1" s="7" t="s">
        <v>302</v>
      </c>
      <c r="B1" s="7"/>
      <c r="C1" s="7"/>
      <c r="D1" s="7"/>
      <c r="E1" s="7"/>
      <c r="F1" s="7"/>
      <c r="G1" s="7"/>
      <c r="H1" s="7"/>
    </row>
    <row r="2" s="6" customFormat="1" customHeight="1" spans="1:9">
      <c r="A2" s="8"/>
      <c r="B2" s="8"/>
      <c r="C2" s="8"/>
      <c r="D2" s="8"/>
      <c r="E2" s="9"/>
      <c r="F2" s="8"/>
      <c r="G2" s="8"/>
      <c r="H2" s="10" t="s">
        <v>303</v>
      </c>
      <c r="I2" s="8"/>
    </row>
    <row r="3" s="6" customFormat="1" customHeight="1" spans="1:9">
      <c r="A3" s="8" t="s">
        <v>2</v>
      </c>
      <c r="B3" s="8"/>
      <c r="C3" s="8"/>
      <c r="D3" s="11" t="s">
        <v>161</v>
      </c>
      <c r="E3" s="11"/>
      <c r="F3" s="8"/>
      <c r="G3" s="8"/>
      <c r="H3" s="9" t="s">
        <v>191</v>
      </c>
      <c r="I3" s="8"/>
    </row>
    <row r="4" s="6" customFormat="1" ht="29.1" customHeight="1" spans="1:9">
      <c r="A4" s="12" t="s">
        <v>204</v>
      </c>
      <c r="B4" s="12"/>
      <c r="C4" s="12" t="s">
        <v>304</v>
      </c>
      <c r="D4" s="12" t="s">
        <v>305</v>
      </c>
      <c r="E4" s="12" t="s">
        <v>205</v>
      </c>
      <c r="F4" s="12"/>
      <c r="G4" s="12"/>
      <c r="H4" s="12" t="s">
        <v>306</v>
      </c>
      <c r="I4" s="8"/>
    </row>
    <row r="5" s="6" customFormat="1" ht="29.1" customHeight="1" spans="1:9">
      <c r="A5" s="12" t="s">
        <v>206</v>
      </c>
      <c r="B5" s="12" t="s">
        <v>169</v>
      </c>
      <c r="C5" s="12"/>
      <c r="D5" s="12"/>
      <c r="E5" s="12" t="s">
        <v>170</v>
      </c>
      <c r="F5" s="12" t="s">
        <v>307</v>
      </c>
      <c r="G5" s="12" t="s">
        <v>185</v>
      </c>
      <c r="H5" s="12"/>
      <c r="I5" s="8"/>
    </row>
    <row r="6" s="6" customFormat="1" ht="29.1" customHeight="1" spans="1:9">
      <c r="A6" s="13"/>
      <c r="B6" s="13"/>
      <c r="C6" s="13"/>
      <c r="D6" s="13"/>
      <c r="E6" s="13"/>
      <c r="F6" s="13"/>
      <c r="G6" s="13"/>
      <c r="H6" s="13"/>
      <c r="I6" s="8"/>
    </row>
    <row r="7" s="6" customFormat="1" ht="29.1" customHeight="1" spans="1:9">
      <c r="A7" s="13"/>
      <c r="B7" s="13"/>
      <c r="C7" s="13"/>
      <c r="D7" s="13"/>
      <c r="E7" s="13"/>
      <c r="F7" s="13"/>
      <c r="G7" s="13"/>
      <c r="H7" s="13"/>
      <c r="I7" s="8"/>
    </row>
    <row r="8" s="6" customFormat="1" ht="29.1" customHeight="1" spans="1:9">
      <c r="A8" s="14" t="s">
        <v>14</v>
      </c>
      <c r="B8" s="14"/>
      <c r="C8" s="14">
        <v>1</v>
      </c>
      <c r="D8" s="14">
        <v>2</v>
      </c>
      <c r="E8" s="14">
        <v>3</v>
      </c>
      <c r="F8" s="14">
        <v>4</v>
      </c>
      <c r="G8" s="14">
        <v>5</v>
      </c>
      <c r="H8" s="14">
        <v>6</v>
      </c>
      <c r="I8" s="8"/>
    </row>
    <row r="9" s="6" customFormat="1" ht="29.1" customHeight="1" spans="1:9">
      <c r="A9" s="14" t="s">
        <v>175</v>
      </c>
      <c r="B9" s="14"/>
      <c r="C9" s="14"/>
      <c r="D9" s="14"/>
      <c r="E9" s="14"/>
      <c r="F9" s="14"/>
      <c r="G9" s="14"/>
      <c r="H9" s="14"/>
      <c r="I9" s="8"/>
    </row>
    <row r="10" s="6" customFormat="1" ht="29.1" customHeight="1" spans="1:9">
      <c r="A10" s="14"/>
      <c r="B10" s="15"/>
      <c r="C10" s="15"/>
      <c r="D10" s="15"/>
      <c r="E10" s="15"/>
      <c r="F10" s="15"/>
      <c r="G10" s="15"/>
      <c r="H10" s="15"/>
      <c r="I10" s="8"/>
    </row>
    <row r="11" s="6" customFormat="1" ht="29.1" customHeight="1" spans="1:9">
      <c r="A11" s="14"/>
      <c r="B11" s="15"/>
      <c r="C11" s="15"/>
      <c r="D11" s="15"/>
      <c r="E11" s="15"/>
      <c r="F11" s="15"/>
      <c r="G11" s="15"/>
      <c r="H11" s="15"/>
      <c r="I11" s="8"/>
    </row>
    <row r="12" s="6" customFormat="1" ht="29.1" customHeight="1" spans="1:9">
      <c r="A12" s="14"/>
      <c r="B12" s="15"/>
      <c r="C12" s="15"/>
      <c r="D12" s="15"/>
      <c r="E12" s="15"/>
      <c r="F12" s="15"/>
      <c r="G12" s="15"/>
      <c r="H12" s="15"/>
      <c r="I12" s="8"/>
    </row>
    <row r="13" s="6" customFormat="1" ht="29.1" customHeight="1" spans="1:9">
      <c r="A13" s="14"/>
      <c r="B13" s="15"/>
      <c r="C13" s="15"/>
      <c r="D13" s="15"/>
      <c r="E13" s="15"/>
      <c r="F13" s="15"/>
      <c r="G13" s="15"/>
      <c r="H13" s="15"/>
      <c r="I13" s="8"/>
    </row>
    <row r="14" s="6" customFormat="1" ht="29.1" customHeight="1" spans="1:9">
      <c r="A14" s="14"/>
      <c r="B14" s="15"/>
      <c r="C14" s="15"/>
      <c r="D14" s="15"/>
      <c r="E14" s="15"/>
      <c r="F14" s="15"/>
      <c r="G14" s="15"/>
      <c r="H14" s="15"/>
      <c r="I14" s="8"/>
    </row>
    <row r="15" s="6" customFormat="1" ht="29.1" customHeight="1" spans="1:9">
      <c r="A15" s="14"/>
      <c r="B15" s="15"/>
      <c r="C15" s="15"/>
      <c r="D15" s="15"/>
      <c r="E15" s="15"/>
      <c r="F15" s="15"/>
      <c r="G15" s="15"/>
      <c r="H15" s="15"/>
      <c r="I15" s="8"/>
    </row>
    <row r="16" s="6" customFormat="1" ht="50.1" customHeight="1" spans="1:9">
      <c r="A16" s="16" t="s">
        <v>308</v>
      </c>
      <c r="B16" s="17"/>
      <c r="C16" s="17"/>
      <c r="D16" s="17"/>
      <c r="E16" s="17"/>
      <c r="F16" s="17"/>
      <c r="G16" s="17"/>
      <c r="H16" s="17"/>
      <c r="I16" s="8"/>
    </row>
    <row r="17" customHeight="1" spans="1:9">
      <c r="A17" s="8"/>
      <c r="B17" s="8"/>
      <c r="C17" s="8"/>
      <c r="D17" s="8"/>
      <c r="E17" s="8"/>
      <c r="F17" s="8"/>
      <c r="G17" s="8"/>
      <c r="H17" s="8"/>
      <c r="I17" s="8"/>
    </row>
    <row r="18" customHeight="1" spans="1:9">
      <c r="A18" s="8"/>
      <c r="B18" s="8"/>
      <c r="C18" s="8"/>
      <c r="D18" s="8"/>
      <c r="E18" s="8"/>
      <c r="F18" s="8"/>
      <c r="G18" s="8"/>
      <c r="H18" s="8"/>
      <c r="I18" s="8"/>
    </row>
    <row r="19" customHeight="1" spans="1:9">
      <c r="A19" s="8"/>
      <c r="B19" s="8"/>
      <c r="C19" s="8"/>
      <c r="D19" s="8"/>
      <c r="E19" s="8"/>
      <c r="F19" s="8"/>
      <c r="G19" s="8"/>
      <c r="H19" s="8"/>
      <c r="I19" s="8"/>
    </row>
    <row r="20" customHeight="1" spans="1:9">
      <c r="A20" s="8"/>
      <c r="B20" s="8"/>
      <c r="C20" s="8"/>
      <c r="D20" s="8"/>
      <c r="E20" s="8"/>
      <c r="F20" s="8"/>
      <c r="G20" s="8"/>
      <c r="H20" s="8"/>
      <c r="I20" s="8"/>
    </row>
    <row r="21" customHeight="1" spans="1:9">
      <c r="A21" s="8"/>
      <c r="B21" s="8"/>
      <c r="C21" s="8"/>
      <c r="D21" s="8"/>
      <c r="E21" s="8"/>
      <c r="F21" s="8"/>
      <c r="G21" s="8"/>
      <c r="H21" s="8"/>
      <c r="I21" s="8"/>
    </row>
    <row r="22" customHeight="1" spans="1:9">
      <c r="A22" s="8"/>
      <c r="B22" s="8"/>
      <c r="C22" s="8"/>
      <c r="D22" s="8"/>
      <c r="E22" s="8"/>
      <c r="F22" s="8"/>
      <c r="G22" s="8"/>
      <c r="H22" s="8"/>
      <c r="I22" s="8"/>
    </row>
  </sheetData>
  <mergeCells count="10">
    <mergeCell ref="A1:H1"/>
    <mergeCell ref="D3:E3"/>
    <mergeCell ref="A4:B4"/>
    <mergeCell ref="E4:G4"/>
    <mergeCell ref="A8:B8"/>
    <mergeCell ref="A9:B9"/>
    <mergeCell ref="A16:H16"/>
    <mergeCell ref="C4:C5"/>
    <mergeCell ref="D4:D5"/>
    <mergeCell ref="H4:H5"/>
  </mergeCells>
  <printOptions horizontalCentered="1"/>
  <pageMargins left="0.551181102362205" right="0.354330708661417" top="0.590551181102362" bottom="0.78740157480315" header="0.511811023622047" footer="0.511811023622047"/>
  <pageSetup paperSize="9" scale="90" orientation="landscape" horizontalDpi="600" verticalDpi="600"/>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5"/>
  <sheetViews>
    <sheetView workbookViewId="0">
      <selection activeCell="F17" sqref="F17"/>
    </sheetView>
  </sheetViews>
  <sheetFormatPr defaultColWidth="9" defaultRowHeight="14.25" outlineLevelCol="1"/>
  <cols>
    <col min="1" max="1" width="23.75" style="1" customWidth="1"/>
  </cols>
  <sheetData>
    <row r="1" spans="1:2">
      <c r="A1" s="2" t="s">
        <v>170</v>
      </c>
      <c r="B1" s="3">
        <v>3113511.85</v>
      </c>
    </row>
    <row r="2" spans="1:2">
      <c r="A2" s="2" t="s">
        <v>214</v>
      </c>
      <c r="B2" s="3">
        <v>1256749.92</v>
      </c>
    </row>
    <row r="3" spans="1:2">
      <c r="A3" s="2" t="s">
        <v>217</v>
      </c>
      <c r="B3" s="3">
        <v>0</v>
      </c>
    </row>
    <row r="4" spans="1:2">
      <c r="A4" s="2" t="s">
        <v>220</v>
      </c>
      <c r="B4" s="3">
        <v>0</v>
      </c>
    </row>
    <row r="5" spans="1:2">
      <c r="A5" s="2" t="s">
        <v>223</v>
      </c>
      <c r="B5" s="3">
        <v>0</v>
      </c>
    </row>
    <row r="6" spans="1:2">
      <c r="A6" s="2" t="s">
        <v>226</v>
      </c>
      <c r="B6" s="3">
        <v>935582.78</v>
      </c>
    </row>
    <row r="7" ht="27" spans="1:2">
      <c r="A7" s="2" t="s">
        <v>229</v>
      </c>
      <c r="B7" s="3">
        <v>357535.26</v>
      </c>
    </row>
    <row r="8" spans="1:2">
      <c r="A8" s="2" t="s">
        <v>232</v>
      </c>
      <c r="B8" s="3">
        <v>0</v>
      </c>
    </row>
    <row r="9" spans="1:2">
      <c r="A9" s="2" t="s">
        <v>235</v>
      </c>
      <c r="B9" s="3">
        <v>0</v>
      </c>
    </row>
    <row r="10" spans="1:2">
      <c r="A10" s="2" t="s">
        <v>238</v>
      </c>
      <c r="B10" s="3">
        <v>0</v>
      </c>
    </row>
    <row r="11" spans="1:2">
      <c r="A11" s="2" t="s">
        <v>241</v>
      </c>
      <c r="B11" s="3">
        <v>0</v>
      </c>
    </row>
    <row r="12" spans="1:2">
      <c r="A12" s="2" t="s">
        <v>244</v>
      </c>
      <c r="B12" s="3">
        <v>108595.7</v>
      </c>
    </row>
    <row r="13" spans="1:2">
      <c r="A13" s="2" t="s">
        <v>247</v>
      </c>
      <c r="B13" s="3">
        <v>0</v>
      </c>
    </row>
    <row r="14" spans="1:2">
      <c r="A14" s="2" t="s">
        <v>250</v>
      </c>
      <c r="B14" s="3">
        <v>455048.19</v>
      </c>
    </row>
    <row r="15" spans="1:2">
      <c r="A15" s="2" t="s">
        <v>170</v>
      </c>
      <c r="B15" s="3">
        <v>299445.5</v>
      </c>
    </row>
    <row r="16" spans="1:2">
      <c r="A16" s="2" t="s">
        <v>215</v>
      </c>
      <c r="B16" s="3">
        <v>60852.5</v>
      </c>
    </row>
    <row r="17" spans="1:2">
      <c r="A17" s="2" t="s">
        <v>218</v>
      </c>
      <c r="B17" s="3">
        <v>0</v>
      </c>
    </row>
    <row r="18" spans="1:2">
      <c r="A18" s="2" t="s">
        <v>221</v>
      </c>
      <c r="B18" s="3">
        <v>0</v>
      </c>
    </row>
    <row r="19" spans="1:2">
      <c r="A19" s="2" t="s">
        <v>224</v>
      </c>
      <c r="B19" s="3">
        <v>0</v>
      </c>
    </row>
    <row r="20" spans="1:2">
      <c r="A20" s="2" t="s">
        <v>227</v>
      </c>
      <c r="B20" s="3">
        <v>0</v>
      </c>
    </row>
    <row r="21" spans="1:2">
      <c r="A21" s="2" t="s">
        <v>230</v>
      </c>
      <c r="B21" s="3">
        <v>1000</v>
      </c>
    </row>
    <row r="22" spans="1:2">
      <c r="A22" s="2" t="s">
        <v>233</v>
      </c>
      <c r="B22" s="3">
        <v>23630</v>
      </c>
    </row>
    <row r="23" spans="1:2">
      <c r="A23" s="2" t="s">
        <v>236</v>
      </c>
      <c r="B23" s="3">
        <v>0</v>
      </c>
    </row>
    <row r="24" spans="1:2">
      <c r="A24" s="2" t="s">
        <v>239</v>
      </c>
      <c r="B24" s="3">
        <v>0</v>
      </c>
    </row>
    <row r="25" spans="1:2">
      <c r="A25" s="2" t="s">
        <v>242</v>
      </c>
      <c r="B25" s="3">
        <v>118640</v>
      </c>
    </row>
    <row r="26" spans="1:2">
      <c r="A26" s="2" t="s">
        <v>245</v>
      </c>
      <c r="B26" s="3">
        <v>0</v>
      </c>
    </row>
    <row r="27" spans="1:2">
      <c r="A27" s="2" t="s">
        <v>248</v>
      </c>
      <c r="B27" s="3">
        <v>9713</v>
      </c>
    </row>
    <row r="28" spans="1:2">
      <c r="A28" s="2" t="s">
        <v>251</v>
      </c>
      <c r="B28" s="3">
        <v>0</v>
      </c>
    </row>
    <row r="29" spans="1:2">
      <c r="A29" s="2" t="s">
        <v>254</v>
      </c>
      <c r="B29" s="3">
        <v>0</v>
      </c>
    </row>
    <row r="30" spans="1:2">
      <c r="A30" s="2" t="s">
        <v>257</v>
      </c>
      <c r="B30" s="3">
        <v>3400</v>
      </c>
    </row>
    <row r="31" spans="1:2">
      <c r="A31" s="2" t="s">
        <v>260</v>
      </c>
      <c r="B31" s="3">
        <v>3000</v>
      </c>
    </row>
    <row r="32" spans="1:2">
      <c r="A32" s="2" t="s">
        <v>263</v>
      </c>
      <c r="B32" s="3">
        <v>0</v>
      </c>
    </row>
    <row r="33" spans="1:2">
      <c r="A33" s="2" t="s">
        <v>266</v>
      </c>
      <c r="B33" s="3">
        <v>0</v>
      </c>
    </row>
    <row r="34" spans="1:2">
      <c r="A34" s="2" t="s">
        <v>269</v>
      </c>
      <c r="B34" s="3">
        <v>0</v>
      </c>
    </row>
    <row r="35" spans="1:2">
      <c r="A35" s="2" t="s">
        <v>272</v>
      </c>
      <c r="B35" s="3">
        <v>1800</v>
      </c>
    </row>
    <row r="36" spans="1:2">
      <c r="A36" s="2" t="s">
        <v>275</v>
      </c>
      <c r="B36" s="3">
        <v>12200</v>
      </c>
    </row>
    <row r="37" spans="1:2">
      <c r="A37" s="2" t="s">
        <v>278</v>
      </c>
      <c r="B37" s="3">
        <v>18000</v>
      </c>
    </row>
    <row r="38" spans="1:2">
      <c r="A38" s="2" t="s">
        <v>281</v>
      </c>
      <c r="B38" s="3">
        <v>0</v>
      </c>
    </row>
    <row r="39" spans="1:2">
      <c r="A39" s="2" t="s">
        <v>284</v>
      </c>
      <c r="B39" s="3">
        <v>0</v>
      </c>
    </row>
    <row r="40" spans="1:2">
      <c r="A40" s="2" t="s">
        <v>286</v>
      </c>
      <c r="B40" s="3">
        <v>31350</v>
      </c>
    </row>
    <row r="41" spans="1:2">
      <c r="A41" s="2" t="s">
        <v>287</v>
      </c>
      <c r="B41" s="3">
        <v>0</v>
      </c>
    </row>
    <row r="42" spans="1:2">
      <c r="A42" s="2" t="s">
        <v>288</v>
      </c>
      <c r="B42" s="3">
        <v>15860</v>
      </c>
    </row>
    <row r="43" spans="1:2">
      <c r="A43" s="2" t="s">
        <v>170</v>
      </c>
      <c r="B43" s="3">
        <v>179712.66</v>
      </c>
    </row>
    <row r="44" spans="1:2">
      <c r="A44" s="2" t="s">
        <v>256</v>
      </c>
      <c r="B44" s="3">
        <v>0</v>
      </c>
    </row>
    <row r="45" spans="1:2">
      <c r="A45" s="2" t="s">
        <v>259</v>
      </c>
      <c r="B45" s="3">
        <v>87712.66</v>
      </c>
    </row>
    <row r="46" spans="1:2">
      <c r="A46" s="2" t="s">
        <v>262</v>
      </c>
      <c r="B46" s="3">
        <v>0</v>
      </c>
    </row>
    <row r="47" spans="1:2">
      <c r="A47" s="2" t="s">
        <v>265</v>
      </c>
      <c r="B47" s="3">
        <v>0</v>
      </c>
    </row>
    <row r="48" spans="1:2">
      <c r="A48" s="2" t="s">
        <v>268</v>
      </c>
      <c r="B48" s="3">
        <v>24000</v>
      </c>
    </row>
    <row r="49" spans="1:2">
      <c r="A49" s="2" t="s">
        <v>271</v>
      </c>
      <c r="B49" s="3">
        <v>0</v>
      </c>
    </row>
    <row r="50" spans="1:2">
      <c r="A50" s="2" t="s">
        <v>274</v>
      </c>
      <c r="B50" s="3">
        <v>0</v>
      </c>
    </row>
    <row r="51" spans="1:2">
      <c r="A51" s="2" t="s">
        <v>277</v>
      </c>
      <c r="B51" s="3">
        <v>17400</v>
      </c>
    </row>
    <row r="52" spans="1:2">
      <c r="A52" s="2" t="s">
        <v>280</v>
      </c>
      <c r="B52" s="3">
        <v>0</v>
      </c>
    </row>
    <row r="53" spans="1:2">
      <c r="A53" s="2" t="s">
        <v>283</v>
      </c>
      <c r="B53" s="3">
        <v>0</v>
      </c>
    </row>
    <row r="54" ht="27" spans="1:2">
      <c r="A54" s="2" t="s">
        <v>285</v>
      </c>
      <c r="B54" s="3">
        <v>50600</v>
      </c>
    </row>
    <row r="55" spans="1:2">
      <c r="A55" s="2" t="s">
        <v>170</v>
      </c>
      <c r="B55" s="3">
        <v>0</v>
      </c>
    </row>
    <row r="56" spans="1:2">
      <c r="A56" s="2" t="s">
        <v>216</v>
      </c>
      <c r="B56" s="3">
        <v>0</v>
      </c>
    </row>
    <row r="57" spans="1:2">
      <c r="A57" s="2" t="s">
        <v>219</v>
      </c>
      <c r="B57" s="3">
        <v>0</v>
      </c>
    </row>
    <row r="58" spans="1:2">
      <c r="A58" s="2" t="s">
        <v>309</v>
      </c>
      <c r="B58" s="3">
        <v>0</v>
      </c>
    </row>
    <row r="59" spans="1:2">
      <c r="A59" s="2" t="s">
        <v>310</v>
      </c>
      <c r="B59" s="3">
        <v>0</v>
      </c>
    </row>
    <row r="60" spans="1:2">
      <c r="A60" s="2" t="s">
        <v>170</v>
      </c>
      <c r="B60" s="3">
        <v>0</v>
      </c>
    </row>
    <row r="61" spans="1:2">
      <c r="A61" s="2" t="s">
        <v>311</v>
      </c>
      <c r="B61" s="3">
        <v>0</v>
      </c>
    </row>
    <row r="62" spans="1:2">
      <c r="A62" s="2" t="s">
        <v>170</v>
      </c>
      <c r="B62" s="3">
        <v>276500</v>
      </c>
    </row>
    <row r="63" spans="1:2">
      <c r="A63" s="2" t="s">
        <v>225</v>
      </c>
      <c r="B63" s="3">
        <v>0</v>
      </c>
    </row>
    <row r="64" spans="1:2">
      <c r="A64" s="2" t="s">
        <v>228</v>
      </c>
      <c r="B64" s="3">
        <v>0</v>
      </c>
    </row>
    <row r="65" spans="1:2">
      <c r="A65" s="2" t="s">
        <v>231</v>
      </c>
      <c r="B65" s="3">
        <v>0</v>
      </c>
    </row>
    <row r="66" spans="1:2">
      <c r="A66" s="2" t="s">
        <v>234</v>
      </c>
      <c r="B66" s="3">
        <v>0</v>
      </c>
    </row>
    <row r="67" spans="1:2">
      <c r="A67" s="2" t="s">
        <v>237</v>
      </c>
      <c r="B67" s="3">
        <v>0</v>
      </c>
    </row>
    <row r="68" spans="1:2">
      <c r="A68" s="2" t="s">
        <v>240</v>
      </c>
      <c r="B68" s="3">
        <v>276500</v>
      </c>
    </row>
    <row r="69" spans="1:2">
      <c r="A69" s="2" t="s">
        <v>243</v>
      </c>
      <c r="B69" s="3">
        <v>0</v>
      </c>
    </row>
    <row r="70" spans="1:2">
      <c r="A70" s="2" t="s">
        <v>246</v>
      </c>
      <c r="B70" s="3">
        <v>0</v>
      </c>
    </row>
    <row r="71" spans="1:2">
      <c r="A71" s="2" t="s">
        <v>249</v>
      </c>
      <c r="B71" s="3">
        <v>0</v>
      </c>
    </row>
    <row r="72" spans="1:2">
      <c r="A72" s="2" t="s">
        <v>252</v>
      </c>
      <c r="B72" s="3">
        <v>0</v>
      </c>
    </row>
    <row r="73" spans="1:2">
      <c r="A73" s="2" t="s">
        <v>255</v>
      </c>
      <c r="B73" s="3">
        <v>0</v>
      </c>
    </row>
    <row r="74" spans="1:2">
      <c r="A74" s="2" t="s">
        <v>258</v>
      </c>
      <c r="B74" s="3">
        <v>0</v>
      </c>
    </row>
    <row r="75" spans="1:2">
      <c r="A75" s="2" t="s">
        <v>261</v>
      </c>
      <c r="B75" s="3">
        <v>0</v>
      </c>
    </row>
    <row r="76" spans="1:2">
      <c r="A76" s="2" t="s">
        <v>264</v>
      </c>
      <c r="B76" s="3">
        <v>0</v>
      </c>
    </row>
    <row r="77" spans="1:2">
      <c r="A77" s="2" t="s">
        <v>267</v>
      </c>
      <c r="B77" s="3">
        <v>0</v>
      </c>
    </row>
    <row r="78" spans="1:2">
      <c r="A78" s="2" t="s">
        <v>270</v>
      </c>
      <c r="B78" s="3">
        <v>0</v>
      </c>
    </row>
    <row r="79" spans="1:2">
      <c r="A79" s="2" t="s">
        <v>170</v>
      </c>
      <c r="B79" s="3">
        <v>0</v>
      </c>
    </row>
    <row r="80" spans="1:2">
      <c r="A80" s="4" t="s">
        <v>312</v>
      </c>
      <c r="B80" s="5">
        <v>0</v>
      </c>
    </row>
    <row r="81" spans="1:2">
      <c r="A81" s="1" t="s">
        <v>313</v>
      </c>
      <c r="B81">
        <v>0</v>
      </c>
    </row>
    <row r="82" spans="1:2">
      <c r="A82" s="1" t="s">
        <v>170</v>
      </c>
      <c r="B82">
        <v>0</v>
      </c>
    </row>
    <row r="83" spans="1:2">
      <c r="A83" s="1" t="s">
        <v>312</v>
      </c>
      <c r="B83">
        <v>0</v>
      </c>
    </row>
    <row r="84" spans="1:2">
      <c r="A84" s="1" t="s">
        <v>314</v>
      </c>
      <c r="B84">
        <v>0</v>
      </c>
    </row>
    <row r="85" spans="1:2">
      <c r="A85" s="1" t="s">
        <v>315</v>
      </c>
      <c r="B85">
        <v>0</v>
      </c>
    </row>
    <row r="86" spans="1:2">
      <c r="A86" s="1" t="s">
        <v>316</v>
      </c>
      <c r="B86">
        <v>0</v>
      </c>
    </row>
    <row r="87" spans="1:2">
      <c r="A87" s="1" t="s">
        <v>313</v>
      </c>
      <c r="B87">
        <v>0</v>
      </c>
    </row>
    <row r="88" spans="1:2">
      <c r="A88" s="1" t="s">
        <v>170</v>
      </c>
      <c r="B88">
        <v>0</v>
      </c>
    </row>
    <row r="89" spans="1:2">
      <c r="A89" s="1" t="s">
        <v>317</v>
      </c>
      <c r="B89">
        <v>0</v>
      </c>
    </row>
    <row r="90" spans="1:2">
      <c r="A90" s="1" t="s">
        <v>318</v>
      </c>
      <c r="B90">
        <v>0</v>
      </c>
    </row>
    <row r="91" spans="1:2">
      <c r="A91" s="1" t="s">
        <v>170</v>
      </c>
      <c r="B91">
        <v>0</v>
      </c>
    </row>
    <row r="92" spans="1:2">
      <c r="A92" s="1" t="s">
        <v>276</v>
      </c>
      <c r="B92">
        <v>0</v>
      </c>
    </row>
    <row r="93" spans="1:2">
      <c r="A93" s="1" t="s">
        <v>279</v>
      </c>
      <c r="B93">
        <v>0</v>
      </c>
    </row>
    <row r="94" spans="1:2">
      <c r="A94" s="1" t="s">
        <v>282</v>
      </c>
      <c r="B94">
        <v>0</v>
      </c>
    </row>
    <row r="95" spans="1:2">
      <c r="A95" s="1" t="s">
        <v>273</v>
      </c>
      <c r="B95">
        <v>0</v>
      </c>
    </row>
  </sheetData>
  <autoFilter ref="A1:A95">
    <extLst/>
  </autoFilter>
  <conditionalFormatting sqref="A1:A65525">
    <cfRule type="duplicateValues" dxfId="0" priority="1"/>
  </conditionalFormatting>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一般公共预算财政拨款支出决算明细表</vt:lpstr>
      <vt:lpstr>一般公共预算财政拨款基本支出决算明细表</vt:lpstr>
      <vt:lpstr>一般公共预算“三公”经费支出决算表</vt:lpstr>
      <vt:lpstr>政府性基金预算财政拨款收入支出决算表</vt:lpstr>
      <vt:lpstr>Sheet9</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WINTIAN</cp:lastModifiedBy>
  <dcterms:created xsi:type="dcterms:W3CDTF">2015-10-28T09:04:00Z</dcterms:created>
  <cp:lastPrinted>2020-06-11T02:09:00Z</cp:lastPrinted>
  <dcterms:modified xsi:type="dcterms:W3CDTF">2021-06-06T02:03:37Z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2052-11.1.0.10214</vt:lpwstr>
  </property>
  <property fmtid="{D5CDD505-2E9C-101B-9397-08002B2CF9AE}" pid="3" name="ICV">
    <vt:lpwstr>612EB74E9D6344A58EEEA912DAA9C858</vt:lpwstr>
  </property>
</Properties>
</file>